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EAF3A5F3-3673-4712-B0AD-0866FE36FF62}" xr6:coauthVersionLast="44" xr6:coauthVersionMax="44" xr10:uidLastSave="{00000000-0000-0000-0000-000000000000}"/>
  <bookViews>
    <workbookView xWindow="3510" yWindow="15" windowWidth="36555" windowHeight="21585" activeTab="4" xr2:uid="{00000000-000D-0000-FFFF-FFFF00000000}"/>
  </bookViews>
  <sheets>
    <sheet name="0320" sheetId="1" r:id="rId1"/>
    <sheet name="0420" sheetId="2" r:id="rId2"/>
    <sheet name="0620" sheetId="3" r:id="rId3"/>
    <sheet name="0720" sheetId="4" r:id="rId4"/>
    <sheet name="0820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6" i="4" l="1"/>
  <c r="H40" i="4" l="1"/>
  <c r="F41" i="5" l="1"/>
  <c r="D41" i="5"/>
  <c r="D40" i="4" l="1"/>
  <c r="F40" i="4"/>
  <c r="F13" i="3" l="1"/>
  <c r="F14" i="3" l="1"/>
  <c r="I40" i="3" l="1"/>
  <c r="D40" i="3"/>
  <c r="F40" i="3" l="1"/>
  <c r="I40" i="2"/>
  <c r="F23" i="2"/>
  <c r="F15" i="2" l="1"/>
  <c r="F14" i="2"/>
  <c r="F13" i="2"/>
  <c r="F12" i="2"/>
  <c r="F10" i="2"/>
  <c r="F11" i="2"/>
  <c r="D40" i="2"/>
  <c r="F9" i="2"/>
  <c r="F8" i="2"/>
  <c r="F7" i="2"/>
  <c r="F6" i="2"/>
  <c r="F40" i="2" l="1"/>
  <c r="F10" i="1"/>
  <c r="F9" i="1" l="1"/>
  <c r="F8" i="1" l="1"/>
  <c r="F7" i="1"/>
  <c r="F6" i="1"/>
  <c r="F40" i="1" l="1"/>
  <c r="D40" i="1"/>
</calcChain>
</file>

<file path=xl/sharedStrings.xml><?xml version="1.0" encoding="utf-8"?>
<sst xmlns="http://schemas.openxmlformats.org/spreadsheetml/2006/main" count="317" uniqueCount="116">
  <si>
    <t>VRSTA RADA</t>
  </si>
  <si>
    <t>GJ</t>
  </si>
  <si>
    <t>ODJ/ODS</t>
  </si>
  <si>
    <t>količina</t>
  </si>
  <si>
    <t>normativ</t>
  </si>
  <si>
    <t>ukupno dana</t>
  </si>
  <si>
    <t xml:space="preserve">UKUPNO </t>
  </si>
  <si>
    <t>potrebno radnika</t>
  </si>
  <si>
    <t xml:space="preserve">ŠUMARIJA:   </t>
  </si>
  <si>
    <t>POTREBAN BROJ RADNIKA AGENCIJE ZA MJESEC  OŽUJAK  2020.</t>
  </si>
  <si>
    <t>BJELOVAR</t>
  </si>
  <si>
    <t>Doznaka stabala PP</t>
  </si>
  <si>
    <t>BJELOVARSKA BILOGORA</t>
  </si>
  <si>
    <t>61 B</t>
  </si>
  <si>
    <t>77 E</t>
  </si>
  <si>
    <t>81 B</t>
  </si>
  <si>
    <t>Faletar</t>
  </si>
  <si>
    <t>2 x10 rd=20</t>
  </si>
  <si>
    <t>Rudelić</t>
  </si>
  <si>
    <t>157 E</t>
  </si>
  <si>
    <t>2X12rd=24</t>
  </si>
  <si>
    <t>70 A</t>
  </si>
  <si>
    <t>Horvat</t>
  </si>
  <si>
    <t xml:space="preserve">4 radnika x10dana 2 radnika x12dana </t>
  </si>
  <si>
    <t>100 E</t>
  </si>
  <si>
    <t>85 A</t>
  </si>
  <si>
    <t>85 B</t>
  </si>
  <si>
    <t>80 B</t>
  </si>
  <si>
    <t>80 C</t>
  </si>
  <si>
    <t>81 C</t>
  </si>
  <si>
    <t>99 D</t>
  </si>
  <si>
    <t>99 E</t>
  </si>
  <si>
    <t>POTREBAN BROJ RADNIKA AGENCIJE ZA MJESEC  TRAVANJ  2020.</t>
  </si>
  <si>
    <t>Doznaka stabala GP</t>
  </si>
  <si>
    <t xml:space="preserve">6.A </t>
  </si>
  <si>
    <t>BEDENIK</t>
  </si>
  <si>
    <t>Doznaka preth.prihoda</t>
  </si>
  <si>
    <t>Bjelovarska Bilogora</t>
  </si>
  <si>
    <t>116 a</t>
  </si>
  <si>
    <t>116b</t>
  </si>
  <si>
    <t>Doznaka stabala PP jedn.</t>
  </si>
  <si>
    <t>157e</t>
  </si>
  <si>
    <t>Doznaka stabala GP jedn.</t>
  </si>
  <si>
    <t>159c</t>
  </si>
  <si>
    <t>158a</t>
  </si>
  <si>
    <t>Đivić</t>
  </si>
  <si>
    <t>2x13rd=26</t>
  </si>
  <si>
    <t>70 a</t>
  </si>
  <si>
    <t>Česma</t>
  </si>
  <si>
    <t>61 a</t>
  </si>
  <si>
    <t>Habijanec</t>
  </si>
  <si>
    <t>Ernjak</t>
  </si>
  <si>
    <t>28 a</t>
  </si>
  <si>
    <t>8radnika x21dana 2 radnika x13dana   2 radnikax10 dana</t>
  </si>
  <si>
    <t>POTREBAN BROJ RADNIKA AGENCIJE ZA MJESEC  LIPANJ  2020.</t>
  </si>
  <si>
    <t>32 a</t>
  </si>
  <si>
    <t>Doznaka stabala SP jedn.</t>
  </si>
  <si>
    <t>76 a</t>
  </si>
  <si>
    <t>6. a</t>
  </si>
  <si>
    <t>ČESMA</t>
  </si>
  <si>
    <t>BOLČANSKO ŽABLJAČKI LUG</t>
  </si>
  <si>
    <t>9 radnikax19 dana    2 radnikax11 dana</t>
  </si>
  <si>
    <t>147 a</t>
  </si>
  <si>
    <t>147 e</t>
  </si>
  <si>
    <t>147 f</t>
  </si>
  <si>
    <t>POTREBAN BROJ RADNIKA AGENCIJE ZA MJESEC  SRPANJ  2020.</t>
  </si>
  <si>
    <t>65a</t>
  </si>
  <si>
    <t>65b</t>
  </si>
  <si>
    <t>70a</t>
  </si>
  <si>
    <t>RV</t>
  </si>
  <si>
    <t>Doznaka stabala SP</t>
  </si>
  <si>
    <t>POTREBAN BROJ RADNIKA AGENCIJE ZA MJESEC  KOLOVOZ  2020.</t>
  </si>
  <si>
    <t>Doznaka pr.pr.</t>
  </si>
  <si>
    <t>Doznaka gl.pr.</t>
  </si>
  <si>
    <t>17c</t>
  </si>
  <si>
    <t>Doznaka sl.pr.</t>
  </si>
  <si>
    <t>revir3</t>
  </si>
  <si>
    <t>Bedenik</t>
  </si>
  <si>
    <t>6.a</t>
  </si>
  <si>
    <t>8 b</t>
  </si>
  <si>
    <t>sanitar</t>
  </si>
  <si>
    <t>6b</t>
  </si>
  <si>
    <t>22d</t>
  </si>
  <si>
    <t>22f</t>
  </si>
  <si>
    <t>27a</t>
  </si>
  <si>
    <t>Bolčanski-Žabljački lug</t>
  </si>
  <si>
    <t>34 a</t>
  </si>
  <si>
    <t>34b</t>
  </si>
  <si>
    <t>35a</t>
  </si>
  <si>
    <t>35b</t>
  </si>
  <si>
    <t>36a</t>
  </si>
  <si>
    <t>36b</t>
  </si>
  <si>
    <t>11 radnika x23 rd= 253</t>
  </si>
  <si>
    <t>Doznaka PP</t>
  </si>
  <si>
    <t>Doznaka SP</t>
  </si>
  <si>
    <t>STALNI</t>
  </si>
  <si>
    <t>52C</t>
  </si>
  <si>
    <t>160 A</t>
  </si>
  <si>
    <t>ISPRAVAK</t>
  </si>
  <si>
    <t>117 d</t>
  </si>
  <si>
    <t>136 d</t>
  </si>
  <si>
    <t>145 c</t>
  </si>
  <si>
    <t>160a</t>
  </si>
  <si>
    <t>RVII</t>
  </si>
  <si>
    <t>RIV</t>
  </si>
  <si>
    <t>RVI</t>
  </si>
  <si>
    <t>61e</t>
  </si>
  <si>
    <t>27d</t>
  </si>
  <si>
    <t>52c</t>
  </si>
  <si>
    <t>R I</t>
  </si>
  <si>
    <t>40,33Habijanec</t>
  </si>
  <si>
    <t>Bolčanski Žabljački lug</t>
  </si>
  <si>
    <t>41c</t>
  </si>
  <si>
    <t>R II</t>
  </si>
  <si>
    <t>Njegovec</t>
  </si>
  <si>
    <t>12radnikax20rd=240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</si>
</sst>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0" tint="-0.249977111117893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Fill="1" applyBorder="1"/>
    <xf numFmtId="1" fontId="3" fillId="0" borderId="1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0" xfId="0" applyFont="1" applyFill="1" applyBorder="1"/>
    <xf numFmtId="0" fontId="4" fillId="0" borderId="5" xfId="0" applyFont="1" applyBorder="1" applyAlignment="1">
      <alignment horizontal="center"/>
    </xf>
    <xf numFmtId="0" fontId="7" fillId="0" borderId="0" xfId="0" applyFont="1"/>
    <xf numFmtId="2" fontId="1" fillId="0" borderId="0" xfId="0" applyNumberFormat="1" applyFont="1"/>
    <xf numFmtId="2" fontId="7" fillId="0" borderId="0" xfId="0" applyNumberFormat="1" applyFont="1"/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2" fontId="5" fillId="0" borderId="0" xfId="0" applyNumberFormat="1" applyFont="1"/>
    <xf numFmtId="0" fontId="8" fillId="0" borderId="0" xfId="0" applyFont="1"/>
    <xf numFmtId="0" fontId="0" fillId="0" borderId="6" xfId="0" applyBorder="1"/>
    <xf numFmtId="0" fontId="4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0" fontId="0" fillId="0" borderId="8" xfId="0" applyBorder="1"/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zoomScaleNormal="100" workbookViewId="0">
      <selection activeCell="B14" sqref="B14"/>
    </sheetView>
  </sheetViews>
  <sheetFormatPr defaultRowHeight="15" x14ac:dyDescent="0.25"/>
  <cols>
    <col min="1" max="1" width="17.5703125" customWidth="1"/>
    <col min="2" max="2" width="22.5703125" customWidth="1"/>
    <col min="6" max="6" width="13.140625" customWidth="1"/>
    <col min="7" max="7" width="16.5703125" customWidth="1"/>
  </cols>
  <sheetData>
    <row r="1" spans="1:9" x14ac:dyDescent="0.25">
      <c r="A1" s="62" t="s">
        <v>9</v>
      </c>
      <c r="B1" s="62"/>
      <c r="C1" s="62"/>
      <c r="D1" s="62"/>
      <c r="E1" s="62"/>
      <c r="F1" s="62"/>
      <c r="G1" s="62"/>
    </row>
    <row r="2" spans="1:9" x14ac:dyDescent="0.25">
      <c r="A2" s="62"/>
      <c r="B2" s="62"/>
      <c r="C2" s="62"/>
      <c r="D2" s="62"/>
      <c r="E2" s="62"/>
      <c r="F2" s="62"/>
      <c r="G2" s="62"/>
    </row>
    <row r="4" spans="1:9" ht="25.5" customHeight="1" x14ac:dyDescent="0.25">
      <c r="A4" s="17" t="s">
        <v>8</v>
      </c>
      <c r="B4" s="17" t="s">
        <v>10</v>
      </c>
      <c r="C4" s="1"/>
      <c r="D4" s="1"/>
      <c r="E4" s="1"/>
      <c r="F4" s="1"/>
      <c r="H4" s="6"/>
    </row>
    <row r="5" spans="1:9" ht="20.10000000000000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7</v>
      </c>
      <c r="H5" s="6"/>
    </row>
    <row r="6" spans="1:9" ht="20.100000000000001" customHeight="1" x14ac:dyDescent="0.25">
      <c r="A6" s="2" t="s">
        <v>11</v>
      </c>
      <c r="B6" s="2" t="s">
        <v>12</v>
      </c>
      <c r="C6" s="5" t="s">
        <v>13</v>
      </c>
      <c r="D6" s="5">
        <v>63</v>
      </c>
      <c r="E6" s="5">
        <v>0.1</v>
      </c>
      <c r="F6" s="12">
        <f>(D6*E6)</f>
        <v>6.3000000000000007</v>
      </c>
      <c r="G6" s="61" t="s">
        <v>23</v>
      </c>
      <c r="H6" s="6" t="s">
        <v>16</v>
      </c>
      <c r="I6" s="7"/>
    </row>
    <row r="7" spans="1:9" ht="20.100000000000001" customHeight="1" x14ac:dyDescent="0.25">
      <c r="A7" s="2" t="s">
        <v>11</v>
      </c>
      <c r="B7" s="2" t="s">
        <v>12</v>
      </c>
      <c r="C7" s="5" t="s">
        <v>14</v>
      </c>
      <c r="D7" s="5">
        <v>109</v>
      </c>
      <c r="E7" s="5">
        <v>0.1</v>
      </c>
      <c r="F7" s="12">
        <f>(D7*E7)</f>
        <v>10.9</v>
      </c>
      <c r="G7" s="61"/>
      <c r="H7" s="6" t="s">
        <v>17</v>
      </c>
      <c r="I7" s="7"/>
    </row>
    <row r="8" spans="1:9" ht="20.100000000000001" customHeight="1" thickBot="1" x14ac:dyDescent="0.3">
      <c r="A8" s="8" t="s">
        <v>11</v>
      </c>
      <c r="B8" s="8" t="s">
        <v>12</v>
      </c>
      <c r="C8" s="9" t="s">
        <v>15</v>
      </c>
      <c r="D8" s="9">
        <v>28</v>
      </c>
      <c r="E8" s="9">
        <v>0.1</v>
      </c>
      <c r="F8" s="13">
        <f>(D8*E8)</f>
        <v>2.8000000000000003</v>
      </c>
      <c r="G8" s="61"/>
      <c r="H8" s="6" t="s">
        <v>18</v>
      </c>
      <c r="I8" s="7"/>
    </row>
    <row r="9" spans="1:9" ht="20.100000000000001" customHeight="1" thickBot="1" x14ac:dyDescent="0.3">
      <c r="A9" s="10" t="s">
        <v>11</v>
      </c>
      <c r="B9" s="10" t="s">
        <v>12</v>
      </c>
      <c r="C9" s="11" t="s">
        <v>19</v>
      </c>
      <c r="D9" s="11">
        <v>240</v>
      </c>
      <c r="E9" s="11">
        <v>0.1</v>
      </c>
      <c r="F9" s="14">
        <f>(D9*E9)</f>
        <v>24</v>
      </c>
      <c r="G9" s="61"/>
      <c r="H9" s="6" t="s">
        <v>20</v>
      </c>
      <c r="I9" s="7"/>
    </row>
    <row r="10" spans="1:9" ht="20.100000000000001" customHeight="1" thickBot="1" x14ac:dyDescent="0.3">
      <c r="A10" s="10" t="s">
        <v>11</v>
      </c>
      <c r="B10" s="10" t="s">
        <v>12</v>
      </c>
      <c r="C10" s="11" t="s">
        <v>21</v>
      </c>
      <c r="D10" s="11">
        <v>200</v>
      </c>
      <c r="E10" s="11">
        <v>0.1</v>
      </c>
      <c r="F10" s="14">
        <f>(D10*E10)</f>
        <v>20</v>
      </c>
      <c r="G10" s="61"/>
      <c r="H10" s="6" t="s">
        <v>22</v>
      </c>
    </row>
    <row r="11" spans="1:9" ht="20.100000000000001" customHeight="1" x14ac:dyDescent="0.25">
      <c r="A11" s="2"/>
      <c r="B11" s="2"/>
      <c r="C11" s="5"/>
      <c r="D11" s="2"/>
      <c r="E11" s="2"/>
      <c r="F11" s="2"/>
      <c r="G11" s="61"/>
      <c r="H11" s="6" t="s">
        <v>17</v>
      </c>
    </row>
    <row r="12" spans="1:9" ht="20.100000000000001" customHeight="1" x14ac:dyDescent="0.25">
      <c r="A12" s="2"/>
      <c r="B12" s="2"/>
      <c r="C12" s="5"/>
      <c r="D12" s="2"/>
      <c r="E12" s="2"/>
      <c r="F12" s="2"/>
      <c r="G12" s="61"/>
      <c r="H12" s="6"/>
    </row>
    <row r="13" spans="1:9" ht="20.100000000000001" customHeight="1" x14ac:dyDescent="0.25">
      <c r="A13" s="2"/>
      <c r="B13" s="2"/>
      <c r="C13" s="5"/>
      <c r="D13" s="2"/>
      <c r="E13" s="2"/>
      <c r="F13" s="2"/>
      <c r="G13" s="61"/>
      <c r="H13" s="6"/>
    </row>
    <row r="14" spans="1:9" ht="20.100000000000001" customHeight="1" x14ac:dyDescent="0.25">
      <c r="A14" s="2"/>
      <c r="B14" s="2"/>
      <c r="C14" s="5"/>
      <c r="D14" s="2"/>
      <c r="E14" s="2"/>
      <c r="F14" s="2"/>
      <c r="G14" s="61"/>
      <c r="H14" s="6"/>
    </row>
    <row r="15" spans="1:9" ht="20.100000000000001" customHeight="1" x14ac:dyDescent="0.25">
      <c r="A15" s="2"/>
      <c r="B15" s="2"/>
      <c r="C15" s="5"/>
      <c r="D15" s="2"/>
      <c r="E15" s="2"/>
      <c r="F15" s="2"/>
      <c r="G15" s="61"/>
      <c r="H15" s="6"/>
    </row>
    <row r="16" spans="1:9" ht="20.100000000000001" customHeight="1" x14ac:dyDescent="0.25">
      <c r="A16" s="2"/>
      <c r="B16" s="2"/>
      <c r="C16" s="5"/>
      <c r="D16" s="2"/>
      <c r="E16" s="2"/>
      <c r="F16" s="2"/>
      <c r="G16" s="61"/>
      <c r="H16" s="6"/>
    </row>
    <row r="17" spans="1:8" ht="20.100000000000001" customHeight="1" x14ac:dyDescent="0.25">
      <c r="A17" s="2"/>
      <c r="B17" s="2"/>
      <c r="C17" s="5"/>
      <c r="D17" s="2"/>
      <c r="E17" s="2"/>
      <c r="F17" s="2"/>
      <c r="G17" s="61"/>
      <c r="H17" s="6"/>
    </row>
    <row r="18" spans="1:8" ht="20.100000000000001" customHeight="1" x14ac:dyDescent="0.25">
      <c r="A18" s="2"/>
      <c r="B18" s="2"/>
      <c r="C18" s="5"/>
      <c r="D18" s="2"/>
      <c r="E18" s="2"/>
      <c r="F18" s="2"/>
      <c r="G18" s="61"/>
      <c r="H18" s="6"/>
    </row>
    <row r="19" spans="1:8" ht="20.100000000000001" customHeight="1" x14ac:dyDescent="0.25">
      <c r="A19" s="2"/>
      <c r="B19" s="2"/>
      <c r="C19" s="5"/>
      <c r="D19" s="2"/>
      <c r="E19" s="2"/>
      <c r="F19" s="2"/>
      <c r="G19" s="61"/>
      <c r="H19" s="6"/>
    </row>
    <row r="20" spans="1:8" ht="20.100000000000001" customHeight="1" x14ac:dyDescent="0.25">
      <c r="A20" s="2"/>
      <c r="B20" s="2"/>
      <c r="C20" s="5"/>
      <c r="D20" s="2"/>
      <c r="E20" s="2"/>
      <c r="F20" s="2"/>
      <c r="G20" s="61"/>
      <c r="H20" s="6"/>
    </row>
    <row r="21" spans="1:8" ht="20.100000000000001" customHeight="1" x14ac:dyDescent="0.25">
      <c r="A21" s="2"/>
      <c r="B21" s="2"/>
      <c r="C21" s="5"/>
      <c r="D21" s="2"/>
      <c r="E21" s="2"/>
      <c r="F21" s="2"/>
      <c r="G21" s="61"/>
    </row>
    <row r="22" spans="1:8" ht="20.100000000000001" customHeight="1" x14ac:dyDescent="0.25">
      <c r="A22" s="2"/>
      <c r="B22" s="2"/>
      <c r="C22" s="5"/>
      <c r="D22" s="2"/>
      <c r="E22" s="2"/>
      <c r="F22" s="2"/>
      <c r="G22" s="61"/>
    </row>
    <row r="23" spans="1:8" ht="20.100000000000001" customHeight="1" x14ac:dyDescent="0.25">
      <c r="A23" s="2"/>
      <c r="B23" s="2"/>
      <c r="C23" s="5"/>
      <c r="D23" s="2"/>
      <c r="E23" s="2"/>
      <c r="F23" s="2"/>
      <c r="G23" s="61"/>
    </row>
    <row r="24" spans="1:8" ht="20.100000000000001" customHeight="1" x14ac:dyDescent="0.25">
      <c r="A24" s="2"/>
      <c r="B24" s="2"/>
      <c r="C24" s="5"/>
      <c r="D24" s="2"/>
      <c r="E24" s="2"/>
      <c r="F24" s="2"/>
      <c r="G24" s="61"/>
    </row>
    <row r="25" spans="1:8" ht="20.100000000000001" customHeight="1" x14ac:dyDescent="0.25">
      <c r="A25" s="2"/>
      <c r="B25" s="2"/>
      <c r="C25" s="5"/>
      <c r="D25" s="2"/>
      <c r="E25" s="2"/>
      <c r="F25" s="2"/>
      <c r="G25" s="61"/>
    </row>
    <row r="26" spans="1:8" ht="20.100000000000001" customHeight="1" x14ac:dyDescent="0.25">
      <c r="A26" s="2"/>
      <c r="B26" s="2"/>
      <c r="C26" s="5"/>
      <c r="D26" s="2"/>
      <c r="E26" s="2"/>
      <c r="F26" s="2"/>
      <c r="G26" s="61"/>
    </row>
    <row r="27" spans="1:8" ht="20.100000000000001" customHeight="1" x14ac:dyDescent="0.25">
      <c r="A27" s="2"/>
      <c r="B27" s="2"/>
      <c r="C27" s="5"/>
      <c r="D27" s="2"/>
      <c r="E27" s="2"/>
      <c r="F27" s="2"/>
      <c r="G27" s="61"/>
    </row>
    <row r="28" spans="1:8" ht="20.100000000000001" customHeight="1" x14ac:dyDescent="0.25">
      <c r="A28" s="2"/>
      <c r="B28" s="2"/>
      <c r="C28" s="5"/>
      <c r="D28" s="2"/>
      <c r="E28" s="2"/>
      <c r="F28" s="2"/>
      <c r="G28" s="61"/>
    </row>
    <row r="29" spans="1:8" ht="20.100000000000001" customHeight="1" x14ac:dyDescent="0.25">
      <c r="A29" s="2"/>
      <c r="B29" s="2"/>
      <c r="C29" s="5"/>
      <c r="D29" s="2"/>
      <c r="E29" s="2"/>
      <c r="F29" s="2"/>
      <c r="G29" s="61"/>
    </row>
    <row r="30" spans="1:8" ht="20.100000000000001" customHeight="1" x14ac:dyDescent="0.25">
      <c r="A30" s="2"/>
      <c r="B30" s="2"/>
      <c r="C30" s="5"/>
      <c r="D30" s="2"/>
      <c r="E30" s="2"/>
      <c r="F30" s="2"/>
      <c r="G30" s="61"/>
    </row>
    <row r="31" spans="1:8" ht="20.100000000000001" customHeight="1" x14ac:dyDescent="0.25">
      <c r="A31" s="2"/>
      <c r="B31" s="2"/>
      <c r="C31" s="5"/>
      <c r="D31" s="2"/>
      <c r="E31" s="2"/>
      <c r="F31" s="2"/>
      <c r="G31" s="61"/>
    </row>
    <row r="32" spans="1:8" ht="20.100000000000001" customHeight="1" x14ac:dyDescent="0.25">
      <c r="A32" s="2"/>
      <c r="B32" s="2"/>
      <c r="C32" s="2"/>
      <c r="D32" s="2"/>
      <c r="E32" s="2"/>
      <c r="F32" s="2"/>
      <c r="G32" s="61"/>
    </row>
    <row r="33" spans="1:7" ht="20.100000000000001" customHeight="1" x14ac:dyDescent="0.25">
      <c r="A33" s="2"/>
      <c r="B33" s="2"/>
      <c r="C33" s="2"/>
      <c r="D33" s="2"/>
      <c r="E33" s="2"/>
      <c r="F33" s="2"/>
      <c r="G33" s="61"/>
    </row>
    <row r="34" spans="1:7" ht="20.100000000000001" customHeight="1" x14ac:dyDescent="0.25">
      <c r="A34" s="2"/>
      <c r="B34" s="2"/>
      <c r="C34" s="2"/>
      <c r="D34" s="2"/>
      <c r="E34" s="2"/>
      <c r="F34" s="2"/>
      <c r="G34" s="61"/>
    </row>
    <row r="35" spans="1:7" ht="20.100000000000001" customHeight="1" x14ac:dyDescent="0.25">
      <c r="A35" s="2"/>
      <c r="B35" s="2"/>
      <c r="C35" s="2"/>
      <c r="D35" s="2"/>
      <c r="E35" s="2"/>
      <c r="F35" s="2"/>
      <c r="G35" s="61"/>
    </row>
    <row r="36" spans="1:7" ht="20.100000000000001" customHeight="1" x14ac:dyDescent="0.25">
      <c r="A36" s="2"/>
      <c r="B36" s="2"/>
      <c r="C36" s="2"/>
      <c r="D36" s="2"/>
      <c r="E36" s="2"/>
      <c r="F36" s="2"/>
      <c r="G36" s="61"/>
    </row>
    <row r="37" spans="1:7" ht="20.100000000000001" customHeight="1" x14ac:dyDescent="0.25">
      <c r="A37" s="2"/>
      <c r="B37" s="2"/>
      <c r="C37" s="2"/>
      <c r="D37" s="2"/>
      <c r="E37" s="2"/>
      <c r="F37" s="2"/>
      <c r="G37" s="61"/>
    </row>
    <row r="38" spans="1:7" ht="20.100000000000001" customHeight="1" x14ac:dyDescent="0.25">
      <c r="A38" s="2"/>
      <c r="B38" s="2"/>
      <c r="C38" s="2"/>
      <c r="D38" s="2"/>
      <c r="E38" s="2"/>
      <c r="F38" s="2"/>
      <c r="G38" s="61"/>
    </row>
    <row r="39" spans="1:7" ht="20.100000000000001" customHeight="1" x14ac:dyDescent="0.25">
      <c r="A39" s="2"/>
      <c r="B39" s="2"/>
      <c r="C39" s="2"/>
      <c r="D39" s="2"/>
      <c r="E39" s="2"/>
      <c r="F39" s="2"/>
      <c r="G39" s="61"/>
    </row>
    <row r="40" spans="1:7" ht="20.100000000000001" customHeight="1" x14ac:dyDescent="0.25">
      <c r="A40" s="15" t="s">
        <v>6</v>
      </c>
      <c r="B40" s="15"/>
      <c r="C40" s="15"/>
      <c r="D40" s="15">
        <f>SUM(D6:D39)</f>
        <v>640</v>
      </c>
      <c r="E40" s="15"/>
      <c r="F40" s="16">
        <f>SUM(F6:F39)</f>
        <v>64</v>
      </c>
      <c r="G40" s="61"/>
    </row>
    <row r="41" spans="1:7" ht="20.100000000000001" customHeight="1" x14ac:dyDescent="0.25"/>
  </sheetData>
  <mergeCells count="2">
    <mergeCell ref="G6:G40"/>
    <mergeCell ref="A1:G2"/>
  </mergeCells>
  <pageMargins left="0.70866141732283472" right="0" top="0.35433070866141736" bottom="0.35433070866141736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workbookViewId="0">
      <selection activeCell="A23" sqref="A23:F23"/>
    </sheetView>
  </sheetViews>
  <sheetFormatPr defaultRowHeight="15" x14ac:dyDescent="0.25"/>
  <cols>
    <col min="1" max="1" width="17.5703125" customWidth="1"/>
    <col min="2" max="2" width="22.5703125" customWidth="1"/>
    <col min="6" max="6" width="13.140625" customWidth="1"/>
    <col min="7" max="7" width="16.5703125" customWidth="1"/>
    <col min="8" max="8" width="8.28515625" customWidth="1"/>
    <col min="9" max="9" width="4.28515625" customWidth="1"/>
  </cols>
  <sheetData>
    <row r="1" spans="1:10" x14ac:dyDescent="0.25">
      <c r="A1" s="62" t="s">
        <v>32</v>
      </c>
      <c r="B1" s="62"/>
      <c r="C1" s="62"/>
      <c r="D1" s="62"/>
      <c r="E1" s="62"/>
      <c r="F1" s="62"/>
      <c r="G1" s="62"/>
    </row>
    <row r="2" spans="1:10" x14ac:dyDescent="0.25">
      <c r="A2" s="62"/>
      <c r="B2" s="62"/>
      <c r="C2" s="62"/>
      <c r="D2" s="62"/>
      <c r="E2" s="62"/>
      <c r="F2" s="62"/>
      <c r="G2" s="62"/>
    </row>
    <row r="4" spans="1:10" ht="25.5" customHeight="1" x14ac:dyDescent="0.25">
      <c r="A4" s="17" t="s">
        <v>8</v>
      </c>
      <c r="B4" s="17" t="s">
        <v>10</v>
      </c>
      <c r="C4" s="1"/>
      <c r="D4" s="1"/>
      <c r="E4" s="1"/>
      <c r="F4" s="1"/>
      <c r="G4">
        <v>21</v>
      </c>
      <c r="H4" s="6"/>
    </row>
    <row r="5" spans="1:10" ht="20.100000000000001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4" t="s">
        <v>7</v>
      </c>
      <c r="H5" s="6"/>
    </row>
    <row r="6" spans="1:10" ht="20.100000000000001" customHeight="1" x14ac:dyDescent="0.25">
      <c r="A6" s="2" t="s">
        <v>11</v>
      </c>
      <c r="B6" s="31" t="s">
        <v>12</v>
      </c>
      <c r="C6" s="5" t="s">
        <v>24</v>
      </c>
      <c r="D6" s="5">
        <v>43</v>
      </c>
      <c r="E6" s="5">
        <v>0.1</v>
      </c>
      <c r="F6" s="12">
        <f t="shared" ref="F6:F15" si="0">(D6*E6)</f>
        <v>4.3</v>
      </c>
      <c r="G6" s="61" t="s">
        <v>53</v>
      </c>
      <c r="H6" s="6"/>
      <c r="I6" s="7"/>
    </row>
    <row r="7" spans="1:10" ht="20.100000000000001" customHeight="1" x14ac:dyDescent="0.25">
      <c r="A7" s="2" t="s">
        <v>11</v>
      </c>
      <c r="B7" s="31" t="s">
        <v>12</v>
      </c>
      <c r="C7" s="5" t="s">
        <v>25</v>
      </c>
      <c r="D7" s="5">
        <v>346</v>
      </c>
      <c r="E7" s="5">
        <v>1.6400000000000001E-2</v>
      </c>
      <c r="F7" s="12">
        <f t="shared" si="0"/>
        <v>5.6744000000000003</v>
      </c>
      <c r="G7" s="61"/>
      <c r="H7" s="6"/>
      <c r="I7" s="7"/>
    </row>
    <row r="8" spans="1:10" ht="20.100000000000001" customHeight="1" x14ac:dyDescent="0.25">
      <c r="A8" s="2" t="s">
        <v>11</v>
      </c>
      <c r="B8" s="31" t="s">
        <v>12</v>
      </c>
      <c r="C8" s="5" t="s">
        <v>15</v>
      </c>
      <c r="D8" s="5">
        <v>40</v>
      </c>
      <c r="E8" s="5">
        <v>0.1</v>
      </c>
      <c r="F8" s="12">
        <f t="shared" si="0"/>
        <v>4</v>
      </c>
      <c r="G8" s="61"/>
      <c r="H8" s="6"/>
      <c r="I8" s="7"/>
    </row>
    <row r="9" spans="1:10" ht="20.100000000000001" customHeight="1" x14ac:dyDescent="0.25">
      <c r="A9" s="2" t="s">
        <v>11</v>
      </c>
      <c r="B9" s="31" t="s">
        <v>12</v>
      </c>
      <c r="C9" s="5" t="s">
        <v>26</v>
      </c>
      <c r="D9" s="5">
        <v>85</v>
      </c>
      <c r="E9" s="5">
        <v>1.6400000000000001E-2</v>
      </c>
      <c r="F9" s="12">
        <f t="shared" si="0"/>
        <v>1.3940000000000001</v>
      </c>
      <c r="G9" s="61"/>
      <c r="H9" s="6"/>
      <c r="I9" s="7"/>
    </row>
    <row r="10" spans="1:10" ht="20.100000000000001" customHeight="1" x14ac:dyDescent="0.25">
      <c r="A10" s="2" t="s">
        <v>11</v>
      </c>
      <c r="B10" s="31" t="s">
        <v>12</v>
      </c>
      <c r="C10" s="5" t="s">
        <v>27</v>
      </c>
      <c r="D10" s="5">
        <v>78</v>
      </c>
      <c r="E10" s="5">
        <v>1.1599999999999999E-2</v>
      </c>
      <c r="F10" s="12">
        <f t="shared" si="0"/>
        <v>0.90479999999999994</v>
      </c>
      <c r="G10" s="61"/>
      <c r="H10" s="6"/>
    </row>
    <row r="11" spans="1:10" ht="20.100000000000001" customHeight="1" x14ac:dyDescent="0.25">
      <c r="A11" s="2" t="s">
        <v>11</v>
      </c>
      <c r="B11" s="31" t="s">
        <v>12</v>
      </c>
      <c r="C11" s="5" t="s">
        <v>28</v>
      </c>
      <c r="D11" s="5">
        <v>424</v>
      </c>
      <c r="E11" s="5">
        <v>1.1599999999999999E-2</v>
      </c>
      <c r="F11" s="12">
        <f t="shared" si="0"/>
        <v>4.9184000000000001</v>
      </c>
      <c r="G11" s="61"/>
      <c r="H11" s="6"/>
    </row>
    <row r="12" spans="1:10" ht="20.100000000000001" customHeight="1" x14ac:dyDescent="0.25">
      <c r="A12" s="2" t="s">
        <v>11</v>
      </c>
      <c r="B12" s="31" t="s">
        <v>12</v>
      </c>
      <c r="C12" s="5" t="s">
        <v>29</v>
      </c>
      <c r="D12" s="5">
        <v>623</v>
      </c>
      <c r="E12" s="5">
        <v>1.1599999999999999E-2</v>
      </c>
      <c r="F12" s="12">
        <f t="shared" si="0"/>
        <v>7.2267999999999999</v>
      </c>
      <c r="G12" s="61"/>
      <c r="H12" s="6"/>
    </row>
    <row r="13" spans="1:10" ht="20.100000000000001" customHeight="1" x14ac:dyDescent="0.25">
      <c r="A13" s="2" t="s">
        <v>11</v>
      </c>
      <c r="B13" s="31" t="s">
        <v>12</v>
      </c>
      <c r="C13" s="5" t="s">
        <v>30</v>
      </c>
      <c r="D13" s="5">
        <v>89</v>
      </c>
      <c r="E13" s="5">
        <v>1.1599999999999999E-2</v>
      </c>
      <c r="F13" s="12">
        <f t="shared" si="0"/>
        <v>1.0324</v>
      </c>
      <c r="G13" s="61"/>
      <c r="H13" s="6"/>
    </row>
    <row r="14" spans="1:10" ht="20.100000000000001" customHeight="1" x14ac:dyDescent="0.25">
      <c r="A14" s="2" t="s">
        <v>11</v>
      </c>
      <c r="B14" s="31" t="s">
        <v>12</v>
      </c>
      <c r="C14" s="5" t="s">
        <v>31</v>
      </c>
      <c r="D14" s="5">
        <v>63</v>
      </c>
      <c r="E14" s="5">
        <v>1.1599999999999999E-2</v>
      </c>
      <c r="F14" s="12">
        <f t="shared" si="0"/>
        <v>0.73079999999999989</v>
      </c>
      <c r="G14" s="61"/>
      <c r="H14" s="6" t="s">
        <v>16</v>
      </c>
      <c r="I14" s="6"/>
      <c r="J14" s="6"/>
    </row>
    <row r="15" spans="1:10" ht="20.100000000000001" customHeight="1" thickBot="1" x14ac:dyDescent="0.3">
      <c r="A15" s="8" t="s">
        <v>33</v>
      </c>
      <c r="B15" s="30" t="s">
        <v>35</v>
      </c>
      <c r="C15" s="9" t="s">
        <v>34</v>
      </c>
      <c r="D15" s="9">
        <v>725</v>
      </c>
      <c r="E15" s="9">
        <v>1.6400000000000001E-2</v>
      </c>
      <c r="F15" s="13">
        <f t="shared" si="0"/>
        <v>11.89</v>
      </c>
      <c r="G15" s="61"/>
      <c r="H15" s="6"/>
      <c r="I15" s="6">
        <v>42</v>
      </c>
      <c r="J15" s="6"/>
    </row>
    <row r="16" spans="1:10" ht="20.100000000000001" customHeight="1" x14ac:dyDescent="0.25">
      <c r="A16" s="18" t="s">
        <v>36</v>
      </c>
      <c r="B16" s="32" t="s">
        <v>37</v>
      </c>
      <c r="C16" s="19" t="s">
        <v>38</v>
      </c>
      <c r="D16" s="21">
        <v>596</v>
      </c>
      <c r="E16" s="19">
        <v>44.05</v>
      </c>
      <c r="F16" s="20">
        <v>13</v>
      </c>
      <c r="G16" s="61"/>
      <c r="H16" s="6" t="s">
        <v>45</v>
      </c>
      <c r="I16" s="6"/>
      <c r="J16" s="6"/>
    </row>
    <row r="17" spans="1:10" ht="20.100000000000001" customHeight="1" thickBot="1" x14ac:dyDescent="0.3">
      <c r="A17" s="8" t="s">
        <v>36</v>
      </c>
      <c r="B17" s="30" t="s">
        <v>37</v>
      </c>
      <c r="C17" s="9" t="s">
        <v>39</v>
      </c>
      <c r="D17" s="24">
        <v>775</v>
      </c>
      <c r="E17" s="9">
        <v>60.98</v>
      </c>
      <c r="F17" s="13">
        <v>13</v>
      </c>
      <c r="G17" s="61"/>
      <c r="H17" s="6" t="s">
        <v>46</v>
      </c>
      <c r="I17" s="6">
        <v>26</v>
      </c>
      <c r="J17" s="6"/>
    </row>
    <row r="18" spans="1:10" ht="20.100000000000001" customHeight="1" x14ac:dyDescent="0.25">
      <c r="A18" s="18" t="s">
        <v>40</v>
      </c>
      <c r="B18" s="32" t="s">
        <v>37</v>
      </c>
      <c r="C18" s="19" t="s">
        <v>41</v>
      </c>
      <c r="D18" s="23">
        <v>11</v>
      </c>
      <c r="E18" s="20">
        <v>10</v>
      </c>
      <c r="F18" s="20">
        <v>1</v>
      </c>
      <c r="G18" s="61"/>
      <c r="H18" s="6" t="s">
        <v>18</v>
      </c>
      <c r="I18" s="6"/>
      <c r="J18" s="6"/>
    </row>
    <row r="19" spans="1:10" ht="20.100000000000001" customHeight="1" x14ac:dyDescent="0.25">
      <c r="A19" s="2" t="s">
        <v>42</v>
      </c>
      <c r="B19" s="31" t="s">
        <v>37</v>
      </c>
      <c r="C19" s="5" t="s">
        <v>43</v>
      </c>
      <c r="D19" s="22">
        <v>3751</v>
      </c>
      <c r="E19" s="12">
        <v>138.88999999999999</v>
      </c>
      <c r="F19" s="12">
        <v>27</v>
      </c>
      <c r="G19" s="61"/>
      <c r="H19" s="6"/>
      <c r="I19" s="6"/>
      <c r="J19" s="6"/>
    </row>
    <row r="20" spans="1:10" ht="20.100000000000001" customHeight="1" thickBot="1" x14ac:dyDescent="0.3">
      <c r="A20" s="8" t="s">
        <v>40</v>
      </c>
      <c r="B20" s="30" t="s">
        <v>37</v>
      </c>
      <c r="C20" s="9" t="s">
        <v>44</v>
      </c>
      <c r="D20" s="25">
        <v>140</v>
      </c>
      <c r="E20" s="13">
        <v>10</v>
      </c>
      <c r="F20" s="13">
        <v>14</v>
      </c>
      <c r="G20" s="61"/>
      <c r="H20" s="6"/>
      <c r="I20" s="6">
        <v>42</v>
      </c>
      <c r="J20" s="6"/>
    </row>
    <row r="21" spans="1:10" ht="20.100000000000001" customHeight="1" thickBot="1" x14ac:dyDescent="0.3">
      <c r="A21" s="8" t="s">
        <v>40</v>
      </c>
      <c r="B21" s="30" t="s">
        <v>37</v>
      </c>
      <c r="C21" s="11" t="s">
        <v>47</v>
      </c>
      <c r="D21" s="29">
        <v>420</v>
      </c>
      <c r="E21" s="14">
        <v>10</v>
      </c>
      <c r="F21" s="14">
        <v>42</v>
      </c>
      <c r="G21" s="61"/>
      <c r="H21" s="6" t="s">
        <v>22</v>
      </c>
      <c r="I21" s="6">
        <v>42</v>
      </c>
      <c r="J21" s="6"/>
    </row>
    <row r="22" spans="1:10" ht="20.100000000000001" customHeight="1" thickBot="1" x14ac:dyDescent="0.3">
      <c r="A22" s="8" t="s">
        <v>40</v>
      </c>
      <c r="B22" s="30" t="s">
        <v>48</v>
      </c>
      <c r="C22" s="26" t="s">
        <v>49</v>
      </c>
      <c r="D22" s="27">
        <v>200</v>
      </c>
      <c r="E22" s="28">
        <v>10</v>
      </c>
      <c r="F22" s="28">
        <v>20</v>
      </c>
      <c r="G22" s="61"/>
      <c r="H22" s="6" t="s">
        <v>50</v>
      </c>
      <c r="I22" s="33">
        <v>20</v>
      </c>
      <c r="J22" s="6"/>
    </row>
    <row r="23" spans="1:10" ht="20.100000000000001" customHeight="1" thickBot="1" x14ac:dyDescent="0.3">
      <c r="A23" s="8" t="s">
        <v>42</v>
      </c>
      <c r="B23" s="30" t="s">
        <v>37</v>
      </c>
      <c r="C23" s="11" t="s">
        <v>52</v>
      </c>
      <c r="D23" s="29">
        <v>5850</v>
      </c>
      <c r="E23" s="35">
        <v>7.1999999999999998E-3</v>
      </c>
      <c r="F23" s="14">
        <f>(D23*E23)</f>
        <v>42.12</v>
      </c>
      <c r="G23" s="61"/>
      <c r="H23" s="6" t="s">
        <v>51</v>
      </c>
      <c r="I23" s="6">
        <v>42</v>
      </c>
      <c r="J23" s="6"/>
    </row>
    <row r="24" spans="1:10" ht="20.100000000000001" customHeight="1" x14ac:dyDescent="0.25">
      <c r="A24" s="2"/>
      <c r="B24" s="2"/>
      <c r="C24" s="5"/>
      <c r="D24" s="2"/>
      <c r="E24" s="2"/>
      <c r="F24" s="2"/>
      <c r="G24" s="61"/>
    </row>
    <row r="25" spans="1:10" ht="20.100000000000001" customHeight="1" x14ac:dyDescent="0.25">
      <c r="A25" s="2"/>
      <c r="B25" s="2"/>
      <c r="C25" s="5"/>
      <c r="D25" s="2"/>
      <c r="E25" s="2"/>
      <c r="F25" s="2"/>
      <c r="G25" s="61"/>
    </row>
    <row r="26" spans="1:10" ht="20.100000000000001" customHeight="1" x14ac:dyDescent="0.25">
      <c r="A26" s="2"/>
      <c r="B26" s="2"/>
      <c r="C26" s="5"/>
      <c r="D26" s="2"/>
      <c r="E26" s="2"/>
      <c r="F26" s="2"/>
      <c r="G26" s="61"/>
    </row>
    <row r="27" spans="1:10" ht="20.100000000000001" customHeight="1" x14ac:dyDescent="0.25">
      <c r="A27" s="2"/>
      <c r="B27" s="2"/>
      <c r="C27" s="5"/>
      <c r="D27" s="2"/>
      <c r="E27" s="2"/>
      <c r="F27" s="2"/>
      <c r="G27" s="61"/>
    </row>
    <row r="28" spans="1:10" ht="20.100000000000001" customHeight="1" x14ac:dyDescent="0.25">
      <c r="A28" s="2"/>
      <c r="B28" s="2"/>
      <c r="C28" s="5"/>
      <c r="D28" s="2"/>
      <c r="E28" s="2"/>
      <c r="F28" s="2"/>
      <c r="G28" s="61"/>
    </row>
    <row r="29" spans="1:10" ht="20.100000000000001" customHeight="1" x14ac:dyDescent="0.25">
      <c r="A29" s="2"/>
      <c r="B29" s="2"/>
      <c r="C29" s="5"/>
      <c r="D29" s="2"/>
      <c r="E29" s="2"/>
      <c r="F29" s="2"/>
      <c r="G29" s="61"/>
    </row>
    <row r="30" spans="1:10" ht="20.100000000000001" customHeight="1" x14ac:dyDescent="0.25">
      <c r="A30" s="2"/>
      <c r="B30" s="2"/>
      <c r="C30" s="5"/>
      <c r="D30" s="2"/>
      <c r="E30" s="2"/>
      <c r="F30" s="2"/>
      <c r="G30" s="61"/>
    </row>
    <row r="31" spans="1:10" ht="20.100000000000001" customHeight="1" x14ac:dyDescent="0.25">
      <c r="A31" s="2"/>
      <c r="B31" s="2"/>
      <c r="C31" s="5"/>
      <c r="D31" s="2"/>
      <c r="E31" s="2"/>
      <c r="F31" s="2"/>
      <c r="G31" s="61"/>
    </row>
    <row r="32" spans="1:10" ht="20.100000000000001" customHeight="1" x14ac:dyDescent="0.25">
      <c r="A32" s="2"/>
      <c r="B32" s="2"/>
      <c r="C32" s="2"/>
      <c r="D32" s="2"/>
      <c r="E32" s="2"/>
      <c r="F32" s="2"/>
      <c r="G32" s="61"/>
    </row>
    <row r="33" spans="1:9" ht="20.100000000000001" customHeight="1" x14ac:dyDescent="0.25">
      <c r="A33" s="2"/>
      <c r="B33" s="2"/>
      <c r="C33" s="2"/>
      <c r="D33" s="2"/>
      <c r="E33" s="2"/>
      <c r="F33" s="2"/>
      <c r="G33" s="61"/>
    </row>
    <row r="34" spans="1:9" ht="20.100000000000001" customHeight="1" x14ac:dyDescent="0.25">
      <c r="A34" s="2"/>
      <c r="B34" s="2"/>
      <c r="C34" s="2"/>
      <c r="D34" s="2"/>
      <c r="E34" s="2"/>
      <c r="F34" s="2"/>
      <c r="G34" s="61"/>
    </row>
    <row r="35" spans="1:9" ht="20.100000000000001" customHeight="1" x14ac:dyDescent="0.25">
      <c r="A35" s="2"/>
      <c r="B35" s="2"/>
      <c r="C35" s="2"/>
      <c r="D35" s="2"/>
      <c r="E35" s="2"/>
      <c r="F35" s="2"/>
      <c r="G35" s="61"/>
    </row>
    <row r="36" spans="1:9" ht="20.100000000000001" customHeight="1" x14ac:dyDescent="0.25">
      <c r="A36" s="2"/>
      <c r="B36" s="2"/>
      <c r="C36" s="2"/>
      <c r="D36" s="2"/>
      <c r="E36" s="2"/>
      <c r="F36" s="2"/>
      <c r="G36" s="61"/>
    </row>
    <row r="37" spans="1:9" ht="20.100000000000001" customHeight="1" x14ac:dyDescent="0.25">
      <c r="A37" s="2"/>
      <c r="B37" s="2"/>
      <c r="C37" s="2"/>
      <c r="D37" s="2"/>
      <c r="E37" s="2"/>
      <c r="F37" s="2"/>
      <c r="G37" s="61"/>
    </row>
    <row r="38" spans="1:9" ht="20.100000000000001" customHeight="1" x14ac:dyDescent="0.25">
      <c r="A38" s="2"/>
      <c r="B38" s="2"/>
      <c r="C38" s="2"/>
      <c r="D38" s="2"/>
      <c r="E38" s="2"/>
      <c r="F38" s="2"/>
      <c r="G38" s="61"/>
    </row>
    <row r="39" spans="1:9" ht="20.100000000000001" customHeight="1" x14ac:dyDescent="0.25">
      <c r="A39" s="2"/>
      <c r="B39" s="2"/>
      <c r="C39" s="2"/>
      <c r="D39" s="2"/>
      <c r="E39" s="2"/>
      <c r="F39" s="2"/>
      <c r="G39" s="61"/>
    </row>
    <row r="40" spans="1:9" ht="20.100000000000001" customHeight="1" x14ac:dyDescent="0.25">
      <c r="A40" s="15" t="s">
        <v>6</v>
      </c>
      <c r="B40" s="15"/>
      <c r="C40" s="15"/>
      <c r="D40" s="15">
        <f>SUM(D6:D39)</f>
        <v>14259</v>
      </c>
      <c r="E40" s="15"/>
      <c r="F40" s="34">
        <f>SUM(F6:F39)</f>
        <v>214.19159999999999</v>
      </c>
      <c r="G40" s="61"/>
      <c r="I40">
        <f>SUM(I13:I39)</f>
        <v>214</v>
      </c>
    </row>
    <row r="41" spans="1:9" ht="20.100000000000001" customHeight="1" x14ac:dyDescent="0.25"/>
  </sheetData>
  <mergeCells count="2">
    <mergeCell ref="A1:G2"/>
    <mergeCell ref="G6:G40"/>
  </mergeCells>
  <pageMargins left="0.31496062992125984" right="0" top="0" bottom="0" header="0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workbookViewId="0">
      <selection activeCell="H9" sqref="H9"/>
    </sheetView>
  </sheetViews>
  <sheetFormatPr defaultRowHeight="15" x14ac:dyDescent="0.25"/>
  <cols>
    <col min="1" max="1" width="17.5703125" customWidth="1"/>
    <col min="2" max="2" width="22" customWidth="1"/>
    <col min="3" max="3" width="6.42578125" customWidth="1"/>
    <col min="6" max="6" width="7.85546875" customWidth="1"/>
    <col min="7" max="7" width="16.5703125" customWidth="1"/>
    <col min="8" max="8" width="7.140625" customWidth="1"/>
    <col min="9" max="9" width="4.28515625" customWidth="1"/>
  </cols>
  <sheetData>
    <row r="1" spans="1:10" x14ac:dyDescent="0.25">
      <c r="A1" s="62" t="s">
        <v>54</v>
      </c>
      <c r="B1" s="62"/>
      <c r="C1" s="62"/>
      <c r="D1" s="62"/>
      <c r="E1" s="62"/>
      <c r="F1" s="62"/>
      <c r="G1" s="62"/>
    </row>
    <row r="2" spans="1:10" x14ac:dyDescent="0.25">
      <c r="A2" s="62"/>
      <c r="B2" s="62"/>
      <c r="C2" s="62"/>
      <c r="D2" s="62"/>
      <c r="E2" s="62"/>
      <c r="F2" s="62"/>
      <c r="G2" s="62"/>
    </row>
    <row r="4" spans="1:10" ht="25.5" customHeight="1" x14ac:dyDescent="0.25">
      <c r="A4" s="17" t="s">
        <v>8</v>
      </c>
      <c r="B4" s="17" t="s">
        <v>10</v>
      </c>
      <c r="C4" s="1"/>
      <c r="D4" s="1"/>
      <c r="E4" s="1"/>
      <c r="F4" s="1"/>
      <c r="G4">
        <v>19</v>
      </c>
      <c r="H4" s="6"/>
    </row>
    <row r="5" spans="1:10" ht="20.100000000000001" customHeight="1" x14ac:dyDescent="0.25">
      <c r="A5" s="5" t="s">
        <v>0</v>
      </c>
      <c r="B5" s="5" t="s">
        <v>1</v>
      </c>
      <c r="C5" s="31" t="s">
        <v>2</v>
      </c>
      <c r="D5" s="5" t="s">
        <v>3</v>
      </c>
      <c r="E5" s="5" t="s">
        <v>4</v>
      </c>
      <c r="F5" s="5" t="s">
        <v>5</v>
      </c>
      <c r="G5" s="4" t="s">
        <v>7</v>
      </c>
      <c r="H5" s="6"/>
    </row>
    <row r="6" spans="1:10" ht="20.100000000000001" customHeight="1" x14ac:dyDescent="0.25">
      <c r="A6" s="2"/>
      <c r="B6" s="31"/>
      <c r="C6" s="5"/>
      <c r="D6" s="5"/>
      <c r="E6" s="5"/>
      <c r="F6" s="12"/>
      <c r="G6" s="61" t="s">
        <v>61</v>
      </c>
      <c r="H6" s="6"/>
      <c r="I6" s="7"/>
    </row>
    <row r="7" spans="1:10" ht="20.100000000000001" customHeight="1" x14ac:dyDescent="0.25">
      <c r="A7" s="2"/>
      <c r="B7" s="31"/>
      <c r="C7" s="5"/>
      <c r="D7" s="5"/>
      <c r="E7" s="5"/>
      <c r="F7" s="12"/>
      <c r="G7" s="61"/>
      <c r="H7" s="6"/>
      <c r="I7" s="7"/>
    </row>
    <row r="8" spans="1:10" ht="20.100000000000001" customHeight="1" x14ac:dyDescent="0.25">
      <c r="A8" s="2"/>
      <c r="B8" s="31"/>
      <c r="C8" s="5"/>
      <c r="D8" s="5"/>
      <c r="E8" s="5"/>
      <c r="F8" s="12"/>
      <c r="G8" s="61"/>
      <c r="H8" s="6"/>
      <c r="I8" s="7"/>
    </row>
    <row r="9" spans="1:10" ht="20.100000000000001" customHeight="1" x14ac:dyDescent="0.25">
      <c r="A9" s="2"/>
      <c r="B9" s="31"/>
      <c r="C9" s="5"/>
      <c r="D9" s="5"/>
      <c r="E9" s="5"/>
      <c r="F9" s="12"/>
      <c r="G9" s="61"/>
      <c r="H9" s="6"/>
      <c r="I9" s="7"/>
    </row>
    <row r="10" spans="1:10" ht="20.100000000000001" customHeight="1" x14ac:dyDescent="0.25">
      <c r="A10" s="2"/>
      <c r="B10" s="31"/>
      <c r="C10" s="5"/>
      <c r="D10" s="5"/>
      <c r="E10" s="5"/>
      <c r="F10" s="12"/>
      <c r="G10" s="61"/>
      <c r="H10" s="6"/>
    </row>
    <row r="11" spans="1:10" ht="20.100000000000001" customHeight="1" x14ac:dyDescent="0.25">
      <c r="A11" s="2"/>
      <c r="B11" s="31"/>
      <c r="C11" s="5"/>
      <c r="D11" s="5"/>
      <c r="E11" s="5"/>
      <c r="F11" s="12"/>
      <c r="G11" s="61"/>
      <c r="H11" s="6"/>
    </row>
    <row r="12" spans="1:10" ht="20.100000000000001" customHeight="1" x14ac:dyDescent="0.25">
      <c r="A12" s="2"/>
      <c r="B12" s="31"/>
      <c r="C12" s="5"/>
      <c r="D12" s="5"/>
      <c r="E12" s="5"/>
      <c r="F12" s="12"/>
      <c r="G12" s="61"/>
      <c r="H12" s="37"/>
      <c r="I12" s="38"/>
    </row>
    <row r="13" spans="1:10" ht="20.100000000000001" customHeight="1" x14ac:dyDescent="0.25">
      <c r="A13" s="2" t="s">
        <v>33</v>
      </c>
      <c r="B13" s="31" t="s">
        <v>35</v>
      </c>
      <c r="C13" s="5" t="s">
        <v>58</v>
      </c>
      <c r="D13" s="5">
        <v>1000</v>
      </c>
      <c r="E13" s="5">
        <v>60.98</v>
      </c>
      <c r="F13" s="12">
        <f>(D13/E13)</f>
        <v>16.398819285011481</v>
      </c>
      <c r="G13" s="61"/>
      <c r="H13" s="37"/>
      <c r="I13" s="38"/>
    </row>
    <row r="14" spans="1:10" ht="20.100000000000001" customHeight="1" x14ac:dyDescent="0.25">
      <c r="A14" s="2" t="s">
        <v>56</v>
      </c>
      <c r="B14" s="31" t="s">
        <v>12</v>
      </c>
      <c r="C14" s="5"/>
      <c r="D14" s="5">
        <v>250</v>
      </c>
      <c r="E14" s="5">
        <v>50</v>
      </c>
      <c r="F14" s="12">
        <f>(D14/E14)</f>
        <v>5</v>
      </c>
      <c r="G14" s="61"/>
      <c r="H14" s="37" t="s">
        <v>16</v>
      </c>
      <c r="I14" s="37">
        <v>22</v>
      </c>
      <c r="J14" s="6"/>
    </row>
    <row r="15" spans="1:10" ht="20.100000000000001" customHeight="1" x14ac:dyDescent="0.25">
      <c r="A15" s="2"/>
      <c r="B15" s="31"/>
      <c r="C15" s="5"/>
      <c r="D15" s="5"/>
      <c r="E15" s="5"/>
      <c r="F15" s="12"/>
      <c r="G15" s="61"/>
      <c r="H15" s="37"/>
      <c r="I15" s="37"/>
      <c r="J15" s="6"/>
    </row>
    <row r="16" spans="1:10" ht="20.100000000000001" customHeight="1" x14ac:dyDescent="0.25">
      <c r="A16" s="2"/>
      <c r="B16" s="31"/>
      <c r="C16" s="5"/>
      <c r="D16" s="36"/>
      <c r="E16" s="5"/>
      <c r="F16" s="12"/>
      <c r="G16" s="61"/>
      <c r="H16" s="37"/>
      <c r="I16" s="37"/>
      <c r="J16" s="6"/>
    </row>
    <row r="17" spans="1:10" ht="20.100000000000001" customHeight="1" x14ac:dyDescent="0.25">
      <c r="A17" s="2" t="s">
        <v>33</v>
      </c>
      <c r="B17" s="31" t="s">
        <v>12</v>
      </c>
      <c r="C17" s="5" t="s">
        <v>57</v>
      </c>
      <c r="D17" s="36">
        <v>3842</v>
      </c>
      <c r="E17" s="5">
        <v>138.88999999999999</v>
      </c>
      <c r="F17" s="12">
        <v>27.5</v>
      </c>
      <c r="G17" s="61"/>
      <c r="H17" s="37" t="s">
        <v>22</v>
      </c>
      <c r="I17" s="37">
        <v>38</v>
      </c>
      <c r="J17" s="6"/>
    </row>
    <row r="18" spans="1:10" ht="20.100000000000001" customHeight="1" x14ac:dyDescent="0.25">
      <c r="A18" s="2" t="s">
        <v>56</v>
      </c>
      <c r="B18" s="31" t="s">
        <v>12</v>
      </c>
      <c r="C18" s="5"/>
      <c r="D18" s="22">
        <v>525</v>
      </c>
      <c r="E18" s="12">
        <v>50</v>
      </c>
      <c r="F18" s="12">
        <v>10.5</v>
      </c>
      <c r="G18" s="61"/>
      <c r="H18" s="37"/>
      <c r="I18" s="37"/>
      <c r="J18" s="6"/>
    </row>
    <row r="19" spans="1:10" ht="20.100000000000001" customHeight="1" x14ac:dyDescent="0.25">
      <c r="A19" s="2"/>
      <c r="B19" s="31"/>
      <c r="C19" s="5"/>
      <c r="D19" s="22"/>
      <c r="E19" s="12"/>
      <c r="F19" s="12"/>
      <c r="G19" s="61"/>
      <c r="H19" s="37"/>
      <c r="I19" s="37"/>
      <c r="J19" s="6"/>
    </row>
    <row r="20" spans="1:10" ht="20.100000000000001" customHeight="1" x14ac:dyDescent="0.25">
      <c r="A20" s="2" t="s">
        <v>40</v>
      </c>
      <c r="B20" s="31" t="s">
        <v>12</v>
      </c>
      <c r="C20" s="5" t="s">
        <v>44</v>
      </c>
      <c r="D20" s="22">
        <v>380</v>
      </c>
      <c r="E20" s="12">
        <v>10</v>
      </c>
      <c r="F20" s="12">
        <v>38</v>
      </c>
      <c r="G20" s="61"/>
      <c r="H20" s="37" t="s">
        <v>18</v>
      </c>
      <c r="I20" s="37">
        <v>38</v>
      </c>
      <c r="J20" s="6"/>
    </row>
    <row r="21" spans="1:10" ht="20.100000000000001" customHeight="1" x14ac:dyDescent="0.25">
      <c r="A21" s="2" t="s">
        <v>56</v>
      </c>
      <c r="B21" s="31" t="s">
        <v>60</v>
      </c>
      <c r="C21" s="5"/>
      <c r="D21" s="22">
        <v>1900</v>
      </c>
      <c r="E21" s="12">
        <v>50</v>
      </c>
      <c r="F21" s="12">
        <v>38</v>
      </c>
      <c r="G21" s="61"/>
      <c r="H21" s="37" t="s">
        <v>50</v>
      </c>
      <c r="I21" s="37">
        <v>38</v>
      </c>
      <c r="J21" s="6"/>
    </row>
    <row r="22" spans="1:10" ht="20.100000000000001" customHeight="1" x14ac:dyDescent="0.25">
      <c r="A22" s="2" t="s">
        <v>56</v>
      </c>
      <c r="B22" s="31" t="s">
        <v>59</v>
      </c>
      <c r="C22" s="5"/>
      <c r="D22" s="22">
        <v>1900</v>
      </c>
      <c r="E22" s="12">
        <v>50</v>
      </c>
      <c r="F22" s="12">
        <v>38</v>
      </c>
      <c r="G22" s="61"/>
      <c r="H22" s="37" t="s">
        <v>50</v>
      </c>
      <c r="I22" s="39">
        <v>38</v>
      </c>
      <c r="J22" s="6"/>
    </row>
    <row r="23" spans="1:10" ht="20.100000000000001" customHeight="1" x14ac:dyDescent="0.25">
      <c r="A23" s="2" t="s">
        <v>40</v>
      </c>
      <c r="B23" s="31" t="s">
        <v>12</v>
      </c>
      <c r="C23" s="5" t="s">
        <v>55</v>
      </c>
      <c r="D23" s="22">
        <v>1170</v>
      </c>
      <c r="E23" s="12">
        <v>60.98</v>
      </c>
      <c r="F23" s="12">
        <v>19.190000000000001</v>
      </c>
      <c r="G23" s="61"/>
      <c r="H23" s="37" t="s">
        <v>51</v>
      </c>
      <c r="I23" s="37">
        <v>19</v>
      </c>
      <c r="J23" s="6"/>
    </row>
    <row r="24" spans="1:10" ht="20.100000000000001" customHeight="1" x14ac:dyDescent="0.25">
      <c r="A24" s="18"/>
      <c r="B24" s="18"/>
      <c r="C24" s="19"/>
      <c r="D24" s="18"/>
      <c r="E24" s="18"/>
      <c r="F24" s="18"/>
      <c r="G24" s="61"/>
      <c r="H24" s="38"/>
      <c r="I24" s="38"/>
    </row>
    <row r="25" spans="1:10" ht="20.100000000000001" customHeight="1" x14ac:dyDescent="0.25">
      <c r="A25" s="2"/>
      <c r="B25" s="2"/>
      <c r="C25" s="5"/>
      <c r="D25" s="2"/>
      <c r="E25" s="2"/>
      <c r="F25" s="2"/>
      <c r="G25" s="61"/>
      <c r="H25" s="38"/>
      <c r="I25" s="38"/>
    </row>
    <row r="26" spans="1:10" ht="20.100000000000001" customHeight="1" x14ac:dyDescent="0.25">
      <c r="A26" s="2"/>
      <c r="B26" s="2"/>
      <c r="C26" s="5"/>
      <c r="D26" s="2"/>
      <c r="E26" s="2"/>
      <c r="F26" s="2"/>
      <c r="G26" s="61"/>
    </row>
    <row r="27" spans="1:10" ht="20.100000000000001" customHeight="1" x14ac:dyDescent="0.25">
      <c r="A27" s="2"/>
      <c r="B27" s="2"/>
      <c r="C27" s="5"/>
      <c r="D27" s="2"/>
      <c r="E27" s="2"/>
      <c r="F27" s="2"/>
      <c r="G27" s="61"/>
    </row>
    <row r="28" spans="1:10" ht="20.100000000000001" customHeight="1" x14ac:dyDescent="0.25">
      <c r="A28" s="2"/>
      <c r="B28" s="2"/>
      <c r="C28" s="5"/>
      <c r="D28" s="2"/>
      <c r="E28" s="2"/>
      <c r="F28" s="2"/>
      <c r="G28" s="61"/>
    </row>
    <row r="29" spans="1:10" ht="20.100000000000001" customHeight="1" x14ac:dyDescent="0.25">
      <c r="A29" s="2"/>
      <c r="B29" s="2"/>
      <c r="C29" s="5"/>
      <c r="D29" s="2"/>
      <c r="E29" s="2"/>
      <c r="F29" s="2"/>
      <c r="G29" s="61"/>
    </row>
    <row r="30" spans="1:10" ht="20.100000000000001" customHeight="1" x14ac:dyDescent="0.25">
      <c r="A30" s="2"/>
      <c r="B30" s="2"/>
      <c r="C30" s="5"/>
      <c r="D30" s="2"/>
      <c r="E30" s="2"/>
      <c r="F30" s="2"/>
      <c r="G30" s="61"/>
    </row>
    <row r="31" spans="1:10" ht="20.100000000000001" customHeight="1" x14ac:dyDescent="0.25">
      <c r="A31" s="2"/>
      <c r="B31" s="2"/>
      <c r="C31" s="5"/>
      <c r="D31" s="2"/>
      <c r="E31" s="2"/>
      <c r="F31" s="2"/>
      <c r="G31" s="61"/>
    </row>
    <row r="32" spans="1:10" ht="20.100000000000001" customHeight="1" x14ac:dyDescent="0.25">
      <c r="A32" s="2"/>
      <c r="B32" s="2"/>
      <c r="C32" s="2"/>
      <c r="D32" s="2"/>
      <c r="E32" s="2"/>
      <c r="F32" s="2"/>
      <c r="G32" s="61"/>
    </row>
    <row r="33" spans="1:9" ht="20.100000000000001" customHeight="1" x14ac:dyDescent="0.25">
      <c r="A33" s="2"/>
      <c r="B33" s="2"/>
      <c r="C33" s="2"/>
      <c r="D33" s="2"/>
      <c r="E33" s="2"/>
      <c r="F33" s="2"/>
      <c r="G33" s="61"/>
    </row>
    <row r="34" spans="1:9" ht="20.100000000000001" customHeight="1" x14ac:dyDescent="0.25">
      <c r="A34" s="2"/>
      <c r="B34" s="2"/>
      <c r="C34" s="2"/>
      <c r="D34" s="2"/>
      <c r="E34" s="2"/>
      <c r="F34" s="2"/>
      <c r="G34" s="61"/>
    </row>
    <row r="35" spans="1:9" ht="20.100000000000001" customHeight="1" x14ac:dyDescent="0.25">
      <c r="A35" s="2"/>
      <c r="B35" s="2"/>
      <c r="C35" s="2"/>
      <c r="D35" s="2"/>
      <c r="E35" s="2"/>
      <c r="F35" s="2"/>
      <c r="G35" s="61"/>
    </row>
    <row r="36" spans="1:9" ht="20.100000000000001" customHeight="1" x14ac:dyDescent="0.25">
      <c r="A36" s="2"/>
      <c r="B36" s="2"/>
      <c r="C36" s="2"/>
      <c r="D36" s="2"/>
      <c r="E36" s="2"/>
      <c r="F36" s="2"/>
      <c r="G36" s="61"/>
    </row>
    <row r="37" spans="1:9" ht="20.100000000000001" customHeight="1" x14ac:dyDescent="0.25">
      <c r="A37" s="2"/>
      <c r="B37" s="2"/>
      <c r="C37" s="2"/>
      <c r="D37" s="2"/>
      <c r="E37" s="2"/>
      <c r="F37" s="2"/>
      <c r="G37" s="61"/>
    </row>
    <row r="38" spans="1:9" ht="20.100000000000001" customHeight="1" x14ac:dyDescent="0.25">
      <c r="A38" s="2"/>
      <c r="B38" s="2"/>
      <c r="C38" s="2"/>
      <c r="D38" s="2"/>
      <c r="E38" s="2"/>
      <c r="F38" s="2"/>
      <c r="G38" s="61"/>
    </row>
    <row r="39" spans="1:9" ht="20.100000000000001" customHeight="1" x14ac:dyDescent="0.25">
      <c r="A39" s="2"/>
      <c r="B39" s="2"/>
      <c r="C39" s="2"/>
      <c r="D39" s="2"/>
      <c r="E39" s="2"/>
      <c r="F39" s="2"/>
      <c r="G39" s="61"/>
    </row>
    <row r="40" spans="1:9" ht="20.100000000000001" customHeight="1" x14ac:dyDescent="0.25">
      <c r="A40" s="15" t="s">
        <v>6</v>
      </c>
      <c r="B40" s="15"/>
      <c r="C40" s="15"/>
      <c r="D40" s="15">
        <f>SUM(D6:D39)</f>
        <v>10967</v>
      </c>
      <c r="E40" s="15"/>
      <c r="F40" s="34">
        <f>SUM(F6:F39)</f>
        <v>192.58881928501148</v>
      </c>
      <c r="G40" s="61"/>
      <c r="I40">
        <f>SUM(I13:I39)</f>
        <v>193</v>
      </c>
    </row>
    <row r="41" spans="1:9" ht="20.100000000000001" customHeight="1" x14ac:dyDescent="0.25"/>
  </sheetData>
  <mergeCells count="2">
    <mergeCell ref="A1:G2"/>
    <mergeCell ref="G6:G40"/>
  </mergeCells>
  <pageMargins left="0.70866141732283472" right="0" top="0" bottom="0" header="0" footer="0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1"/>
  <sheetViews>
    <sheetView workbookViewId="0">
      <selection activeCell="J17" sqref="J17"/>
    </sheetView>
  </sheetViews>
  <sheetFormatPr defaultRowHeight="15" x14ac:dyDescent="0.25"/>
  <cols>
    <col min="1" max="1" width="17.5703125" customWidth="1"/>
    <col min="2" max="2" width="18.28515625" customWidth="1"/>
    <col min="3" max="3" width="6.42578125" customWidth="1"/>
    <col min="6" max="6" width="7.85546875" customWidth="1"/>
    <col min="7" max="7" width="21.5703125" customWidth="1"/>
    <col min="8" max="8" width="5" customWidth="1"/>
    <col min="9" max="9" width="5.42578125" customWidth="1"/>
  </cols>
  <sheetData>
    <row r="1" spans="1:10" x14ac:dyDescent="0.25">
      <c r="A1" s="62" t="s">
        <v>65</v>
      </c>
      <c r="B1" s="62"/>
      <c r="C1" s="62"/>
      <c r="D1" s="62"/>
      <c r="E1" s="62"/>
      <c r="F1" s="62"/>
      <c r="G1" s="62"/>
    </row>
    <row r="2" spans="1:10" x14ac:dyDescent="0.25">
      <c r="A2" s="62"/>
      <c r="B2" s="62"/>
      <c r="C2" s="62"/>
      <c r="D2" s="62"/>
      <c r="E2" s="62"/>
      <c r="F2" s="62"/>
      <c r="G2" s="62"/>
    </row>
    <row r="4" spans="1:10" ht="25.5" customHeight="1" x14ac:dyDescent="0.25">
      <c r="A4" s="17" t="s">
        <v>8</v>
      </c>
      <c r="B4" s="17" t="s">
        <v>10</v>
      </c>
      <c r="C4" s="1"/>
      <c r="D4" s="1"/>
      <c r="E4" s="1"/>
      <c r="F4" s="1"/>
      <c r="G4">
        <v>23</v>
      </c>
      <c r="H4" s="6"/>
    </row>
    <row r="5" spans="1:10" ht="20.100000000000001" customHeight="1" x14ac:dyDescent="0.25">
      <c r="A5" s="5" t="s">
        <v>0</v>
      </c>
      <c r="B5" s="5" t="s">
        <v>1</v>
      </c>
      <c r="C5" s="31" t="s">
        <v>2</v>
      </c>
      <c r="D5" s="5" t="s">
        <v>3</v>
      </c>
      <c r="E5" s="5" t="s">
        <v>4</v>
      </c>
      <c r="F5" s="5" t="s">
        <v>5</v>
      </c>
      <c r="G5" s="4" t="s">
        <v>7</v>
      </c>
      <c r="H5" s="6"/>
      <c r="I5" s="6"/>
    </row>
    <row r="6" spans="1:10" ht="20.100000000000001" customHeight="1" x14ac:dyDescent="0.25">
      <c r="A6" s="2" t="s">
        <v>11</v>
      </c>
      <c r="B6" s="31" t="s">
        <v>37</v>
      </c>
      <c r="C6" s="5" t="s">
        <v>62</v>
      </c>
      <c r="D6" s="5">
        <v>1038</v>
      </c>
      <c r="E6" s="5">
        <v>60.98</v>
      </c>
      <c r="F6" s="12">
        <v>17.02</v>
      </c>
      <c r="G6" s="61" t="s">
        <v>92</v>
      </c>
      <c r="H6" s="37"/>
      <c r="I6" s="37"/>
      <c r="J6" s="38"/>
    </row>
    <row r="7" spans="1:10" ht="20.100000000000001" customHeight="1" x14ac:dyDescent="0.25">
      <c r="A7" s="2" t="s">
        <v>11</v>
      </c>
      <c r="B7" s="31" t="s">
        <v>37</v>
      </c>
      <c r="C7" s="5" t="s">
        <v>63</v>
      </c>
      <c r="D7" s="5">
        <v>466</v>
      </c>
      <c r="E7" s="5">
        <v>60.98</v>
      </c>
      <c r="F7" s="12">
        <v>7.64</v>
      </c>
      <c r="G7" s="61"/>
      <c r="H7" s="37"/>
      <c r="I7" s="37"/>
      <c r="J7" s="38"/>
    </row>
    <row r="8" spans="1:10" ht="20.100000000000001" customHeight="1" thickBot="1" x14ac:dyDescent="0.3">
      <c r="A8" s="8" t="s">
        <v>11</v>
      </c>
      <c r="B8" s="30" t="s">
        <v>37</v>
      </c>
      <c r="C8" s="9" t="s">
        <v>64</v>
      </c>
      <c r="D8" s="9">
        <v>1130</v>
      </c>
      <c r="E8" s="9">
        <v>60.98</v>
      </c>
      <c r="F8" s="13">
        <v>18.53</v>
      </c>
      <c r="G8" s="61"/>
      <c r="H8" s="37">
        <v>43.19</v>
      </c>
      <c r="I8" s="37" t="s">
        <v>45</v>
      </c>
      <c r="J8" s="38"/>
    </row>
    <row r="9" spans="1:10" ht="20.100000000000001" customHeight="1" thickBot="1" x14ac:dyDescent="0.3">
      <c r="A9" s="10" t="s">
        <v>11</v>
      </c>
      <c r="B9" s="40" t="s">
        <v>37</v>
      </c>
      <c r="C9" s="26" t="s">
        <v>44</v>
      </c>
      <c r="D9" s="26">
        <v>460</v>
      </c>
      <c r="E9" s="26">
        <v>10</v>
      </c>
      <c r="F9" s="28">
        <v>46</v>
      </c>
      <c r="G9" s="61"/>
      <c r="H9" s="46">
        <v>46</v>
      </c>
      <c r="I9" s="37" t="s">
        <v>18</v>
      </c>
      <c r="J9" s="38"/>
    </row>
    <row r="10" spans="1:10" ht="20.100000000000001" customHeight="1" x14ac:dyDescent="0.25">
      <c r="A10" s="18" t="s">
        <v>11</v>
      </c>
      <c r="B10" s="32" t="s">
        <v>37</v>
      </c>
      <c r="C10" s="19" t="s">
        <v>66</v>
      </c>
      <c r="D10" s="19">
        <v>771</v>
      </c>
      <c r="E10" s="19">
        <v>86.21</v>
      </c>
      <c r="F10" s="20">
        <v>8.5</v>
      </c>
      <c r="G10" s="61"/>
      <c r="H10" s="37"/>
      <c r="I10" s="37"/>
      <c r="J10" s="38"/>
    </row>
    <row r="11" spans="1:10" ht="20.100000000000001" customHeight="1" x14ac:dyDescent="0.25">
      <c r="A11" s="2" t="s">
        <v>11</v>
      </c>
      <c r="B11" s="31" t="s">
        <v>37</v>
      </c>
      <c r="C11" s="5" t="s">
        <v>67</v>
      </c>
      <c r="D11" s="5">
        <v>915</v>
      </c>
      <c r="E11" s="5">
        <v>60.98</v>
      </c>
      <c r="F11" s="12">
        <v>15</v>
      </c>
      <c r="G11" s="61"/>
      <c r="H11" s="37"/>
      <c r="I11" s="37"/>
      <c r="J11" s="38"/>
    </row>
    <row r="12" spans="1:10" ht="20.100000000000001" customHeight="1" thickBot="1" x14ac:dyDescent="0.3">
      <c r="A12" s="8" t="s">
        <v>11</v>
      </c>
      <c r="B12" s="30" t="s">
        <v>37</v>
      </c>
      <c r="C12" s="9" t="s">
        <v>68</v>
      </c>
      <c r="D12" s="9">
        <v>220</v>
      </c>
      <c r="E12" s="9">
        <v>10</v>
      </c>
      <c r="F12" s="13">
        <v>22</v>
      </c>
      <c r="G12" s="61"/>
      <c r="H12" s="46">
        <v>45.5</v>
      </c>
      <c r="I12" s="37" t="s">
        <v>22</v>
      </c>
      <c r="J12" s="38"/>
    </row>
    <row r="13" spans="1:10" ht="20.100000000000001" customHeight="1" thickBot="1" x14ac:dyDescent="0.3">
      <c r="A13" s="10" t="s">
        <v>70</v>
      </c>
      <c r="B13" s="44" t="s">
        <v>37</v>
      </c>
      <c r="C13" s="11" t="s">
        <v>69</v>
      </c>
      <c r="D13" s="11">
        <v>150</v>
      </c>
      <c r="E13" s="11">
        <v>50</v>
      </c>
      <c r="F13" s="14">
        <v>3</v>
      </c>
      <c r="G13" s="61"/>
      <c r="H13" s="46">
        <v>3</v>
      </c>
      <c r="I13" s="37" t="s">
        <v>16</v>
      </c>
      <c r="J13" s="38"/>
    </row>
    <row r="14" spans="1:10" ht="20.100000000000001" customHeight="1" thickBot="1" x14ac:dyDescent="0.3">
      <c r="A14" s="8" t="s">
        <v>11</v>
      </c>
      <c r="B14" s="30" t="s">
        <v>37</v>
      </c>
      <c r="C14" s="11" t="s">
        <v>55</v>
      </c>
      <c r="D14" s="11">
        <v>1403</v>
      </c>
      <c r="E14" s="11">
        <v>60.98</v>
      </c>
      <c r="F14" s="14">
        <v>23</v>
      </c>
      <c r="G14" s="61"/>
      <c r="H14" s="46">
        <v>23</v>
      </c>
      <c r="I14" s="37" t="s">
        <v>51</v>
      </c>
      <c r="J14" s="37"/>
    </row>
    <row r="15" spans="1:10" ht="20.100000000000001" customHeight="1" x14ac:dyDescent="0.25">
      <c r="A15" s="2" t="s">
        <v>94</v>
      </c>
      <c r="B15" s="31" t="s">
        <v>48</v>
      </c>
      <c r="C15" s="19" t="s">
        <v>80</v>
      </c>
      <c r="D15" s="19">
        <v>800</v>
      </c>
      <c r="E15" s="19">
        <v>50</v>
      </c>
      <c r="F15" s="20">
        <v>16</v>
      </c>
      <c r="G15" s="61"/>
      <c r="H15" s="37"/>
      <c r="I15" s="37"/>
      <c r="J15" s="37"/>
    </row>
    <row r="16" spans="1:10" ht="20.100000000000001" customHeight="1" x14ac:dyDescent="0.25">
      <c r="A16" s="2" t="s">
        <v>93</v>
      </c>
      <c r="B16" s="31" t="s">
        <v>37</v>
      </c>
      <c r="C16" s="5" t="s">
        <v>97</v>
      </c>
      <c r="D16" s="36">
        <v>1850</v>
      </c>
      <c r="E16" s="5">
        <v>86.21</v>
      </c>
      <c r="F16" s="12">
        <f>(D16/E16)</f>
        <v>21.459227467811161</v>
      </c>
      <c r="G16" s="61"/>
      <c r="H16" s="37" t="s">
        <v>95</v>
      </c>
      <c r="I16" s="37" t="s">
        <v>96</v>
      </c>
      <c r="J16" s="37" t="s">
        <v>98</v>
      </c>
    </row>
    <row r="17" spans="1:10" ht="20.100000000000001" customHeight="1" x14ac:dyDescent="0.25">
      <c r="A17" s="2" t="s">
        <v>93</v>
      </c>
      <c r="B17" s="31" t="s">
        <v>48</v>
      </c>
      <c r="C17" s="5" t="s">
        <v>81</v>
      </c>
      <c r="D17" s="36">
        <v>215.93</v>
      </c>
      <c r="E17" s="5">
        <v>86.21</v>
      </c>
      <c r="F17" s="12">
        <v>2.5</v>
      </c>
      <c r="G17" s="61"/>
      <c r="H17" s="37"/>
      <c r="I17" s="37"/>
      <c r="J17" s="37"/>
    </row>
    <row r="18" spans="1:10" ht="20.100000000000001" customHeight="1" x14ac:dyDescent="0.25">
      <c r="A18" s="2" t="s">
        <v>93</v>
      </c>
      <c r="B18" s="31" t="s">
        <v>48</v>
      </c>
      <c r="C18" s="5" t="s">
        <v>82</v>
      </c>
      <c r="D18" s="22">
        <v>75</v>
      </c>
      <c r="E18" s="12">
        <v>44.05</v>
      </c>
      <c r="F18" s="12">
        <v>1.7</v>
      </c>
      <c r="G18" s="61"/>
      <c r="H18" s="37"/>
      <c r="I18" s="37"/>
      <c r="J18" s="37"/>
    </row>
    <row r="19" spans="1:10" ht="20.100000000000001" customHeight="1" x14ac:dyDescent="0.25">
      <c r="A19" s="2" t="s">
        <v>93</v>
      </c>
      <c r="B19" s="31" t="s">
        <v>48</v>
      </c>
      <c r="C19" s="5" t="s">
        <v>83</v>
      </c>
      <c r="D19" s="22">
        <v>66</v>
      </c>
      <c r="E19" s="12">
        <v>44.05</v>
      </c>
      <c r="F19" s="12">
        <v>1.5</v>
      </c>
      <c r="G19" s="61"/>
      <c r="H19" s="37"/>
      <c r="I19" s="37"/>
      <c r="J19" s="37"/>
    </row>
    <row r="20" spans="1:10" ht="20.100000000000001" customHeight="1" x14ac:dyDescent="0.25">
      <c r="A20" s="2" t="s">
        <v>93</v>
      </c>
      <c r="B20" s="31" t="s">
        <v>48</v>
      </c>
      <c r="C20" s="5" t="s">
        <v>84</v>
      </c>
      <c r="D20" s="22">
        <v>273.64</v>
      </c>
      <c r="E20" s="12">
        <v>86.21</v>
      </c>
      <c r="F20" s="12">
        <v>3.2</v>
      </c>
      <c r="G20" s="61"/>
      <c r="H20" s="37"/>
      <c r="I20" s="37"/>
      <c r="J20" s="37"/>
    </row>
    <row r="21" spans="1:10" ht="20.100000000000001" customHeight="1" x14ac:dyDescent="0.25">
      <c r="A21" s="2" t="s">
        <v>94</v>
      </c>
      <c r="B21" s="31" t="s">
        <v>85</v>
      </c>
      <c r="C21" s="5" t="s">
        <v>80</v>
      </c>
      <c r="D21" s="22">
        <v>800</v>
      </c>
      <c r="E21" s="12">
        <v>50</v>
      </c>
      <c r="F21" s="12">
        <v>16</v>
      </c>
      <c r="G21" s="61"/>
      <c r="H21" s="37"/>
      <c r="I21" s="37"/>
      <c r="J21" s="37"/>
    </row>
    <row r="22" spans="1:10" ht="20.100000000000001" customHeight="1" x14ac:dyDescent="0.25">
      <c r="A22" s="2" t="s">
        <v>93</v>
      </c>
      <c r="B22" s="31" t="s">
        <v>85</v>
      </c>
      <c r="C22" s="5" t="s">
        <v>86</v>
      </c>
      <c r="D22" s="22">
        <v>434</v>
      </c>
      <c r="E22" s="12">
        <v>60.98</v>
      </c>
      <c r="F22" s="12">
        <v>7.1</v>
      </c>
      <c r="G22" s="61"/>
      <c r="H22" s="37"/>
      <c r="I22" s="39"/>
      <c r="J22" s="37"/>
    </row>
    <row r="23" spans="1:10" ht="20.100000000000001" customHeight="1" x14ac:dyDescent="0.25">
      <c r="A23" s="2" t="s">
        <v>93</v>
      </c>
      <c r="B23" s="31" t="s">
        <v>85</v>
      </c>
      <c r="C23" s="5" t="s">
        <v>87</v>
      </c>
      <c r="D23" s="22">
        <v>354</v>
      </c>
      <c r="E23" s="12">
        <v>60.98</v>
      </c>
      <c r="F23" s="12">
        <v>5.8</v>
      </c>
      <c r="G23" s="61"/>
      <c r="H23" s="37"/>
      <c r="I23" s="37"/>
      <c r="J23" s="37"/>
    </row>
    <row r="24" spans="1:10" ht="20.100000000000001" customHeight="1" x14ac:dyDescent="0.25">
      <c r="A24" s="2" t="s">
        <v>93</v>
      </c>
      <c r="B24" s="32" t="s">
        <v>85</v>
      </c>
      <c r="C24" s="19" t="s">
        <v>88</v>
      </c>
      <c r="D24" s="19">
        <v>281</v>
      </c>
      <c r="E24" s="18">
        <v>60.98</v>
      </c>
      <c r="F24" s="19">
        <v>4.5999999999999996</v>
      </c>
      <c r="G24" s="61"/>
      <c r="H24" s="38"/>
      <c r="I24" s="38"/>
      <c r="J24" s="38"/>
    </row>
    <row r="25" spans="1:10" ht="20.100000000000001" customHeight="1" x14ac:dyDescent="0.25">
      <c r="A25" s="2" t="s">
        <v>93</v>
      </c>
      <c r="B25" s="31" t="s">
        <v>85</v>
      </c>
      <c r="C25" s="5" t="s">
        <v>89</v>
      </c>
      <c r="D25" s="5">
        <v>36</v>
      </c>
      <c r="E25" s="2">
        <v>60.98</v>
      </c>
      <c r="F25" s="5">
        <v>0.6</v>
      </c>
      <c r="G25" s="61"/>
      <c r="H25" s="38"/>
      <c r="I25" s="38"/>
      <c r="J25" s="38"/>
    </row>
    <row r="26" spans="1:10" ht="20.100000000000001" customHeight="1" x14ac:dyDescent="0.25">
      <c r="A26" s="2" t="s">
        <v>93</v>
      </c>
      <c r="B26" s="31" t="s">
        <v>85</v>
      </c>
      <c r="C26" s="5" t="s">
        <v>90</v>
      </c>
      <c r="D26" s="5">
        <v>593</v>
      </c>
      <c r="E26" s="2">
        <v>60.98</v>
      </c>
      <c r="F26" s="5">
        <v>9.6999999999999993</v>
      </c>
      <c r="G26" s="61"/>
      <c r="H26" s="38"/>
      <c r="I26" s="38"/>
      <c r="J26" s="38"/>
    </row>
    <row r="27" spans="1:10" ht="20.100000000000001" customHeight="1" x14ac:dyDescent="0.25">
      <c r="A27" s="2" t="s">
        <v>93</v>
      </c>
      <c r="B27" s="31" t="s">
        <v>85</v>
      </c>
      <c r="C27" s="5" t="s">
        <v>91</v>
      </c>
      <c r="D27" s="5">
        <v>190</v>
      </c>
      <c r="E27" s="2">
        <v>86.21</v>
      </c>
      <c r="F27" s="5">
        <v>2.2000000000000002</v>
      </c>
      <c r="G27" s="61"/>
      <c r="H27" s="47">
        <v>91.9</v>
      </c>
      <c r="I27" s="47" t="s">
        <v>50</v>
      </c>
      <c r="J27" s="47"/>
    </row>
    <row r="28" spans="1:10" ht="20.100000000000001" customHeight="1" x14ac:dyDescent="0.25">
      <c r="A28" s="2"/>
      <c r="B28" s="2"/>
      <c r="C28" s="5"/>
      <c r="D28" s="2"/>
      <c r="E28" s="2"/>
      <c r="F28" s="5"/>
      <c r="G28" s="61"/>
      <c r="H28" s="38"/>
      <c r="I28" s="38"/>
      <c r="J28" s="38"/>
    </row>
    <row r="29" spans="1:10" ht="20.100000000000001" customHeight="1" x14ac:dyDescent="0.25">
      <c r="A29" s="2"/>
      <c r="B29" s="2"/>
      <c r="C29" s="5"/>
      <c r="D29" s="2"/>
      <c r="E29" s="2"/>
      <c r="F29" s="5"/>
      <c r="G29" s="61"/>
      <c r="H29" s="38"/>
      <c r="I29" s="38"/>
      <c r="J29" s="38"/>
    </row>
    <row r="30" spans="1:10" ht="20.100000000000001" customHeight="1" x14ac:dyDescent="0.25">
      <c r="A30" s="2"/>
      <c r="B30" s="2"/>
      <c r="C30" s="5"/>
      <c r="D30" s="2"/>
      <c r="E30" s="2"/>
      <c r="F30" s="5"/>
      <c r="G30" s="61"/>
      <c r="H30" s="38"/>
      <c r="I30" s="38"/>
      <c r="J30" s="38"/>
    </row>
    <row r="31" spans="1:10" ht="20.100000000000001" customHeight="1" x14ac:dyDescent="0.25">
      <c r="A31" s="2"/>
      <c r="B31" s="2"/>
      <c r="C31" s="5"/>
      <c r="D31" s="2"/>
      <c r="E31" s="2"/>
      <c r="F31" s="2"/>
      <c r="G31" s="61"/>
      <c r="H31" s="38"/>
      <c r="I31" s="38"/>
      <c r="J31" s="38"/>
    </row>
    <row r="32" spans="1:10" ht="20.100000000000001" customHeight="1" x14ac:dyDescent="0.25">
      <c r="A32" s="2"/>
      <c r="B32" s="2"/>
      <c r="C32" s="2"/>
      <c r="D32" s="2"/>
      <c r="E32" s="2"/>
      <c r="F32" s="2"/>
      <c r="G32" s="61"/>
      <c r="H32" s="38"/>
      <c r="I32" s="38"/>
      <c r="J32" s="38"/>
    </row>
    <row r="33" spans="1:10" ht="20.100000000000001" customHeight="1" x14ac:dyDescent="0.25">
      <c r="A33" s="2"/>
      <c r="B33" s="2"/>
      <c r="C33" s="2"/>
      <c r="D33" s="2"/>
      <c r="E33" s="2"/>
      <c r="F33" s="2"/>
      <c r="G33" s="61"/>
      <c r="H33" s="38"/>
      <c r="I33" s="38"/>
      <c r="J33" s="38"/>
    </row>
    <row r="34" spans="1:10" ht="20.100000000000001" customHeight="1" x14ac:dyDescent="0.25">
      <c r="A34" s="2"/>
      <c r="B34" s="2"/>
      <c r="C34" s="2"/>
      <c r="D34" s="2"/>
      <c r="E34" s="2"/>
      <c r="F34" s="2"/>
      <c r="G34" s="61"/>
      <c r="H34" s="38"/>
      <c r="I34" s="38"/>
      <c r="J34" s="38"/>
    </row>
    <row r="35" spans="1:10" ht="20.100000000000001" customHeight="1" x14ac:dyDescent="0.25">
      <c r="A35" s="2"/>
      <c r="B35" s="2"/>
      <c r="C35" s="2"/>
      <c r="D35" s="2"/>
      <c r="E35" s="2"/>
      <c r="F35" s="2"/>
      <c r="G35" s="61"/>
      <c r="H35" s="38"/>
      <c r="I35" s="38"/>
      <c r="J35" s="38"/>
    </row>
    <row r="36" spans="1:10" ht="20.100000000000001" customHeight="1" x14ac:dyDescent="0.25">
      <c r="A36" s="2"/>
      <c r="B36" s="2"/>
      <c r="C36" s="2"/>
      <c r="D36" s="2"/>
      <c r="E36" s="2"/>
      <c r="F36" s="2"/>
      <c r="G36" s="61"/>
      <c r="H36" s="38"/>
      <c r="I36" s="38"/>
      <c r="J36" s="38"/>
    </row>
    <row r="37" spans="1:10" ht="20.100000000000001" customHeight="1" x14ac:dyDescent="0.25">
      <c r="A37" s="2"/>
      <c r="B37" s="2"/>
      <c r="C37" s="2"/>
      <c r="D37" s="2"/>
      <c r="E37" s="2"/>
      <c r="F37" s="2"/>
      <c r="G37" s="61"/>
    </row>
    <row r="38" spans="1:10" ht="20.100000000000001" customHeight="1" x14ac:dyDescent="0.25">
      <c r="A38" s="2"/>
      <c r="B38" s="2"/>
      <c r="C38" s="2"/>
      <c r="D38" s="2"/>
      <c r="E38" s="2"/>
      <c r="F38" s="2"/>
      <c r="G38" s="61"/>
    </row>
    <row r="39" spans="1:10" ht="20.100000000000001" customHeight="1" x14ac:dyDescent="0.25">
      <c r="A39" s="2"/>
      <c r="B39" s="2"/>
      <c r="C39" s="2"/>
      <c r="D39" s="2"/>
      <c r="E39" s="2"/>
      <c r="F39" s="2"/>
      <c r="G39" s="61"/>
    </row>
    <row r="40" spans="1:10" ht="20.100000000000001" customHeight="1" x14ac:dyDescent="0.25">
      <c r="A40" s="15" t="s">
        <v>6</v>
      </c>
      <c r="B40" s="15"/>
      <c r="C40" s="15"/>
      <c r="D40" s="15">
        <f>SUM(D6:D39)</f>
        <v>12521.57</v>
      </c>
      <c r="E40" s="15"/>
      <c r="F40" s="34">
        <f>SUM(F6:F39)</f>
        <v>253.04922746781111</v>
      </c>
      <c r="G40" s="61"/>
      <c r="H40" s="45">
        <f>SUM(H5:H39)</f>
        <v>252.59</v>
      </c>
    </row>
    <row r="41" spans="1:10" ht="20.100000000000001" customHeight="1" x14ac:dyDescent="0.25"/>
  </sheetData>
  <mergeCells count="2">
    <mergeCell ref="A1:G2"/>
    <mergeCell ref="G6:G40"/>
  </mergeCells>
  <pageMargins left="0.70866141732283472" right="0" top="0" bottom="0" header="0" footer="0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2"/>
  <sheetViews>
    <sheetView tabSelected="1" workbookViewId="0">
      <selection activeCell="O9" sqref="O9"/>
    </sheetView>
  </sheetViews>
  <sheetFormatPr defaultRowHeight="15" x14ac:dyDescent="0.25"/>
  <cols>
    <col min="1" max="1" width="17.5703125" customWidth="1"/>
    <col min="2" max="2" width="19.5703125" customWidth="1"/>
    <col min="3" max="3" width="6.42578125" customWidth="1"/>
    <col min="6" max="6" width="8.85546875" customWidth="1"/>
    <col min="7" max="7" width="16.5703125" customWidth="1"/>
    <col min="8" max="8" width="5" customWidth="1"/>
    <col min="9" max="9" width="5.42578125" customWidth="1"/>
  </cols>
  <sheetData>
    <row r="1" spans="1:10" x14ac:dyDescent="0.25">
      <c r="A1" s="62" t="s">
        <v>71</v>
      </c>
      <c r="B1" s="62"/>
      <c r="C1" s="62"/>
      <c r="D1" s="62"/>
      <c r="E1" s="62"/>
      <c r="F1" s="62"/>
      <c r="G1" s="62"/>
    </row>
    <row r="2" spans="1:10" x14ac:dyDescent="0.25">
      <c r="A2" s="62"/>
      <c r="B2" s="62"/>
      <c r="C2" s="62"/>
      <c r="D2" s="62"/>
      <c r="E2" s="62"/>
      <c r="F2" s="62"/>
      <c r="G2" s="62"/>
    </row>
    <row r="4" spans="1:10" ht="25.5" customHeight="1" x14ac:dyDescent="0.25">
      <c r="A4" s="17" t="s">
        <v>8</v>
      </c>
      <c r="B4" s="17" t="s">
        <v>10</v>
      </c>
      <c r="C4" s="1"/>
      <c r="D4" s="1"/>
      <c r="E4" s="1"/>
      <c r="F4" s="1"/>
      <c r="G4">
        <v>20</v>
      </c>
      <c r="H4" s="6"/>
    </row>
    <row r="5" spans="1:10" ht="20.100000000000001" customHeight="1" x14ac:dyDescent="0.25">
      <c r="A5" s="5" t="s">
        <v>0</v>
      </c>
      <c r="B5" s="5" t="s">
        <v>1</v>
      </c>
      <c r="C5" s="31" t="s">
        <v>2</v>
      </c>
      <c r="D5" s="5" t="s">
        <v>3</v>
      </c>
      <c r="E5" s="5" t="s">
        <v>4</v>
      </c>
      <c r="F5" s="5" t="s">
        <v>5</v>
      </c>
      <c r="G5" s="4" t="s">
        <v>7</v>
      </c>
      <c r="H5" s="6"/>
      <c r="I5" s="6"/>
    </row>
    <row r="6" spans="1:10" ht="20.100000000000001" customHeight="1" x14ac:dyDescent="0.25">
      <c r="A6" s="2" t="s">
        <v>72</v>
      </c>
      <c r="B6" s="32" t="s">
        <v>37</v>
      </c>
      <c r="C6" s="5" t="s">
        <v>68</v>
      </c>
      <c r="D6" s="5">
        <v>100</v>
      </c>
      <c r="E6" s="5">
        <v>10</v>
      </c>
      <c r="F6" s="12">
        <v>10</v>
      </c>
      <c r="G6" s="61" t="s">
        <v>115</v>
      </c>
      <c r="H6" s="6"/>
      <c r="I6" s="6"/>
    </row>
    <row r="7" spans="1:10" ht="20.100000000000001" customHeight="1" x14ac:dyDescent="0.25">
      <c r="A7" s="2" t="s">
        <v>73</v>
      </c>
      <c r="B7" s="32" t="s">
        <v>37</v>
      </c>
      <c r="C7" s="5" t="s">
        <v>74</v>
      </c>
      <c r="D7" s="5">
        <v>4100</v>
      </c>
      <c r="E7" s="5">
        <v>196.08</v>
      </c>
      <c r="F7" s="12">
        <v>21</v>
      </c>
      <c r="G7" s="61"/>
      <c r="H7" s="6"/>
      <c r="I7" s="6"/>
    </row>
    <row r="8" spans="1:10" ht="20.100000000000001" customHeight="1" thickBot="1" x14ac:dyDescent="0.3">
      <c r="A8" s="8" t="s">
        <v>75</v>
      </c>
      <c r="B8" s="30" t="s">
        <v>37</v>
      </c>
      <c r="C8" s="9" t="s">
        <v>76</v>
      </c>
      <c r="D8" s="9">
        <v>450</v>
      </c>
      <c r="E8" s="9">
        <v>50</v>
      </c>
      <c r="F8" s="13">
        <v>9</v>
      </c>
      <c r="G8" s="61"/>
      <c r="H8" s="42">
        <v>40</v>
      </c>
      <c r="I8" s="6" t="s">
        <v>22</v>
      </c>
    </row>
    <row r="9" spans="1:10" ht="20.100000000000001" customHeight="1" thickBot="1" x14ac:dyDescent="0.3">
      <c r="A9" s="10" t="s">
        <v>11</v>
      </c>
      <c r="B9" s="40" t="s">
        <v>37</v>
      </c>
      <c r="C9" s="11"/>
      <c r="D9" s="11"/>
      <c r="E9" s="11"/>
      <c r="F9" s="14"/>
      <c r="G9" s="61"/>
      <c r="H9" s="42"/>
      <c r="I9" s="6"/>
    </row>
    <row r="10" spans="1:10" ht="20.100000000000001" customHeight="1" x14ac:dyDescent="0.25">
      <c r="A10" s="18" t="s">
        <v>70</v>
      </c>
      <c r="B10" s="32" t="s">
        <v>37</v>
      </c>
      <c r="C10" s="19" t="s">
        <v>69</v>
      </c>
      <c r="D10" s="19">
        <v>1800</v>
      </c>
      <c r="E10" s="19">
        <v>50</v>
      </c>
      <c r="F10" s="20">
        <f>(D10/E10)</f>
        <v>36</v>
      </c>
      <c r="G10" s="61"/>
      <c r="H10" s="42">
        <v>56</v>
      </c>
      <c r="I10" s="6" t="s">
        <v>16</v>
      </c>
    </row>
    <row r="11" spans="1:10" ht="20.100000000000001" customHeight="1" x14ac:dyDescent="0.25">
      <c r="A11" s="2" t="s">
        <v>33</v>
      </c>
      <c r="B11" s="31" t="s">
        <v>77</v>
      </c>
      <c r="C11" s="19" t="s">
        <v>78</v>
      </c>
      <c r="D11" s="19">
        <v>1000</v>
      </c>
      <c r="E11" s="19">
        <v>60.98</v>
      </c>
      <c r="F11" s="20">
        <v>16.399999999999999</v>
      </c>
      <c r="G11" s="61"/>
      <c r="H11" s="6"/>
      <c r="I11" s="6"/>
    </row>
    <row r="12" spans="1:10" ht="20.100000000000001" customHeight="1" thickBot="1" x14ac:dyDescent="0.3">
      <c r="A12" s="2" t="s">
        <v>33</v>
      </c>
      <c r="B12" s="30" t="s">
        <v>77</v>
      </c>
      <c r="C12" s="9" t="s">
        <v>79</v>
      </c>
      <c r="D12" s="9">
        <v>500</v>
      </c>
      <c r="E12" s="9">
        <v>60.98</v>
      </c>
      <c r="F12" s="13">
        <v>3.6</v>
      </c>
      <c r="G12" s="61"/>
      <c r="H12" s="43"/>
      <c r="I12" s="41"/>
    </row>
    <row r="13" spans="1:10" ht="20.100000000000001" customHeight="1" thickBot="1" x14ac:dyDescent="0.3">
      <c r="A13" s="10" t="s">
        <v>70</v>
      </c>
      <c r="B13" s="44" t="s">
        <v>37</v>
      </c>
      <c r="C13" s="11"/>
      <c r="D13" s="11"/>
      <c r="E13" s="11"/>
      <c r="F13" s="14"/>
      <c r="G13" s="61"/>
      <c r="H13" s="43"/>
      <c r="I13" s="41"/>
    </row>
    <row r="14" spans="1:10" ht="20.100000000000001" customHeight="1" x14ac:dyDescent="0.25">
      <c r="A14" s="2" t="s">
        <v>72</v>
      </c>
      <c r="B14" s="32" t="s">
        <v>37</v>
      </c>
      <c r="C14" s="5" t="s">
        <v>99</v>
      </c>
      <c r="D14" s="5">
        <v>211</v>
      </c>
      <c r="E14" s="5">
        <v>60.98</v>
      </c>
      <c r="F14" s="12">
        <v>3.5</v>
      </c>
      <c r="G14" s="61"/>
      <c r="H14" s="37"/>
      <c r="I14" s="37"/>
      <c r="J14" s="6"/>
    </row>
    <row r="15" spans="1:10" ht="20.100000000000001" customHeight="1" x14ac:dyDescent="0.25">
      <c r="A15" s="48" t="s">
        <v>72</v>
      </c>
      <c r="B15" s="49" t="s">
        <v>37</v>
      </c>
      <c r="C15" s="50" t="s">
        <v>100</v>
      </c>
      <c r="D15" s="50">
        <v>20</v>
      </c>
      <c r="E15" s="50">
        <v>10</v>
      </c>
      <c r="F15" s="51">
        <v>2</v>
      </c>
      <c r="G15" s="61"/>
      <c r="H15" s="37"/>
      <c r="I15" s="37"/>
      <c r="J15" s="6"/>
    </row>
    <row r="16" spans="1:10" ht="20.100000000000001" customHeight="1" x14ac:dyDescent="0.25">
      <c r="A16" s="2" t="s">
        <v>72</v>
      </c>
      <c r="B16" s="31" t="s">
        <v>37</v>
      </c>
      <c r="C16" s="5" t="s">
        <v>101</v>
      </c>
      <c r="D16" s="36">
        <v>104</v>
      </c>
      <c r="E16" s="5">
        <v>10</v>
      </c>
      <c r="F16" s="12">
        <v>10.4</v>
      </c>
      <c r="G16" s="61"/>
      <c r="H16" s="37">
        <v>20.9</v>
      </c>
      <c r="I16" s="37" t="s">
        <v>45</v>
      </c>
      <c r="J16" s="6"/>
    </row>
    <row r="17" spans="1:10" ht="20.100000000000001" customHeight="1" thickBot="1" x14ac:dyDescent="0.3">
      <c r="A17" s="8" t="s">
        <v>56</v>
      </c>
      <c r="B17" s="30" t="s">
        <v>37</v>
      </c>
      <c r="C17" s="9" t="s">
        <v>105</v>
      </c>
      <c r="D17" s="24">
        <v>250</v>
      </c>
      <c r="E17" s="9">
        <v>50</v>
      </c>
      <c r="F17" s="13">
        <v>5</v>
      </c>
      <c r="G17" s="61"/>
      <c r="H17" s="37"/>
      <c r="I17" s="37"/>
      <c r="J17" s="6"/>
    </row>
    <row r="18" spans="1:10" ht="20.100000000000001" customHeight="1" thickBot="1" x14ac:dyDescent="0.3">
      <c r="A18" s="52"/>
      <c r="B18" s="49"/>
      <c r="C18" s="53"/>
      <c r="D18" s="54"/>
      <c r="E18" s="53"/>
      <c r="F18" s="55"/>
      <c r="G18" s="61"/>
      <c r="H18" s="37"/>
      <c r="I18" s="37"/>
      <c r="J18" s="6"/>
    </row>
    <row r="19" spans="1:10" ht="20.100000000000001" customHeight="1" x14ac:dyDescent="0.25">
      <c r="A19" s="56" t="s">
        <v>11</v>
      </c>
      <c r="B19" s="57" t="s">
        <v>37</v>
      </c>
      <c r="C19" s="58" t="s">
        <v>44</v>
      </c>
      <c r="D19" s="59">
        <v>93</v>
      </c>
      <c r="E19" s="60">
        <v>10</v>
      </c>
      <c r="F19" s="60">
        <v>9</v>
      </c>
      <c r="G19" s="61"/>
      <c r="H19" s="37"/>
      <c r="I19" s="37"/>
      <c r="J19" s="6"/>
    </row>
    <row r="20" spans="1:10" ht="20.100000000000001" customHeight="1" x14ac:dyDescent="0.25">
      <c r="A20" s="2" t="s">
        <v>11</v>
      </c>
      <c r="B20" s="31" t="s">
        <v>37</v>
      </c>
      <c r="C20" s="5" t="s">
        <v>102</v>
      </c>
      <c r="D20" s="22">
        <v>2389</v>
      </c>
      <c r="E20" s="12">
        <v>86.21</v>
      </c>
      <c r="F20" s="12">
        <v>28</v>
      </c>
      <c r="G20" s="61"/>
      <c r="H20" s="37">
        <v>40</v>
      </c>
      <c r="I20" s="37" t="s">
        <v>18</v>
      </c>
      <c r="J20" s="6"/>
    </row>
    <row r="21" spans="1:10" ht="20.100000000000001" customHeight="1" thickBot="1" x14ac:dyDescent="0.3">
      <c r="A21" s="8" t="s">
        <v>70</v>
      </c>
      <c r="B21" s="30" t="s">
        <v>37</v>
      </c>
      <c r="C21" s="9" t="s">
        <v>103</v>
      </c>
      <c r="D21" s="25">
        <v>150</v>
      </c>
      <c r="E21" s="13">
        <v>50</v>
      </c>
      <c r="F21" s="13">
        <v>3</v>
      </c>
      <c r="G21" s="61"/>
      <c r="H21" s="37"/>
      <c r="I21" s="37"/>
      <c r="J21" s="6"/>
    </row>
    <row r="22" spans="1:10" ht="20.100000000000001" customHeight="1" thickBot="1" x14ac:dyDescent="0.3">
      <c r="A22" s="18"/>
      <c r="B22" s="32"/>
      <c r="C22" s="19"/>
      <c r="D22" s="23"/>
      <c r="E22" s="20"/>
      <c r="F22" s="20"/>
      <c r="G22" s="61"/>
      <c r="H22" s="37"/>
      <c r="I22" s="37"/>
      <c r="J22" s="6"/>
    </row>
    <row r="23" spans="1:10" ht="20.100000000000001" customHeight="1" thickBot="1" x14ac:dyDescent="0.3">
      <c r="A23" s="8" t="s">
        <v>56</v>
      </c>
      <c r="B23" s="30" t="s">
        <v>37</v>
      </c>
      <c r="C23" s="11" t="s">
        <v>104</v>
      </c>
      <c r="D23" s="29">
        <v>1000</v>
      </c>
      <c r="E23" s="14">
        <v>50</v>
      </c>
      <c r="F23" s="14">
        <v>20</v>
      </c>
      <c r="G23" s="61"/>
      <c r="H23" s="37">
        <v>20</v>
      </c>
      <c r="I23" s="39" t="s">
        <v>51</v>
      </c>
      <c r="J23" s="6"/>
    </row>
    <row r="24" spans="1:10" ht="20.100000000000001" customHeight="1" x14ac:dyDescent="0.25">
      <c r="A24" s="2"/>
      <c r="B24" s="31"/>
      <c r="C24" s="5"/>
      <c r="D24" s="22"/>
      <c r="E24" s="12"/>
      <c r="F24" s="12"/>
      <c r="G24" s="61"/>
      <c r="H24" s="37"/>
      <c r="I24" s="37"/>
      <c r="J24" s="6"/>
    </row>
    <row r="25" spans="1:10" ht="20.100000000000001" customHeight="1" x14ac:dyDescent="0.25">
      <c r="A25" s="18" t="s">
        <v>72</v>
      </c>
      <c r="B25" s="18" t="s">
        <v>48</v>
      </c>
      <c r="C25" s="19" t="s">
        <v>106</v>
      </c>
      <c r="D25" s="18">
        <v>97</v>
      </c>
      <c r="E25" s="18">
        <v>60.98</v>
      </c>
      <c r="F25" s="18">
        <v>1.6</v>
      </c>
      <c r="G25" s="61"/>
      <c r="H25" s="38"/>
      <c r="I25" s="38"/>
    </row>
    <row r="26" spans="1:10" ht="20.100000000000001" customHeight="1" x14ac:dyDescent="0.25">
      <c r="A26" s="2" t="s">
        <v>72</v>
      </c>
      <c r="B26" s="2" t="s">
        <v>48</v>
      </c>
      <c r="C26" s="5" t="s">
        <v>107</v>
      </c>
      <c r="D26" s="2">
        <v>223</v>
      </c>
      <c r="E26" s="2">
        <v>86.21</v>
      </c>
      <c r="F26" s="2">
        <v>2.59</v>
      </c>
      <c r="G26" s="61"/>
      <c r="H26" s="38"/>
      <c r="I26" s="38"/>
    </row>
    <row r="27" spans="1:10" ht="20.100000000000001" customHeight="1" x14ac:dyDescent="0.25">
      <c r="A27" s="2" t="s">
        <v>33</v>
      </c>
      <c r="B27" s="2" t="s">
        <v>48</v>
      </c>
      <c r="C27" s="5" t="s">
        <v>108</v>
      </c>
      <c r="D27" s="2">
        <v>4145</v>
      </c>
      <c r="E27" s="2">
        <v>196.08</v>
      </c>
      <c r="F27" s="2">
        <v>21.14</v>
      </c>
      <c r="G27" s="61"/>
      <c r="H27" s="6" t="s">
        <v>110</v>
      </c>
      <c r="I27" s="6"/>
      <c r="J27" s="6"/>
    </row>
    <row r="28" spans="1:10" ht="20.100000000000001" customHeight="1" x14ac:dyDescent="0.25">
      <c r="A28" s="2" t="s">
        <v>70</v>
      </c>
      <c r="B28" s="2" t="s">
        <v>48</v>
      </c>
      <c r="C28" s="5" t="s">
        <v>109</v>
      </c>
      <c r="D28" s="2">
        <v>750</v>
      </c>
      <c r="E28" s="2">
        <v>50</v>
      </c>
      <c r="F28" s="2">
        <v>15</v>
      </c>
      <c r="G28" s="61"/>
      <c r="H28" s="6"/>
      <c r="I28" s="6"/>
      <c r="J28" s="6"/>
    </row>
    <row r="29" spans="1:10" ht="20.100000000000001" customHeight="1" x14ac:dyDescent="0.25">
      <c r="A29" s="2"/>
      <c r="B29" s="2"/>
      <c r="C29" s="5"/>
      <c r="D29" s="2"/>
      <c r="E29" s="2"/>
      <c r="F29" s="2"/>
      <c r="G29" s="61"/>
    </row>
    <row r="30" spans="1:10" ht="20.100000000000001" customHeight="1" x14ac:dyDescent="0.25">
      <c r="A30" s="2" t="s">
        <v>72</v>
      </c>
      <c r="B30" s="2" t="s">
        <v>111</v>
      </c>
      <c r="C30" s="5" t="s">
        <v>91</v>
      </c>
      <c r="D30" s="2">
        <v>188</v>
      </c>
      <c r="E30" s="2">
        <v>86.21</v>
      </c>
      <c r="F30" s="2">
        <v>2.2000000000000002</v>
      </c>
      <c r="G30" s="61"/>
    </row>
    <row r="31" spans="1:10" ht="20.100000000000001" customHeight="1" x14ac:dyDescent="0.25">
      <c r="A31" s="2" t="s">
        <v>33</v>
      </c>
      <c r="B31" s="2" t="s">
        <v>111</v>
      </c>
      <c r="C31" s="5" t="s">
        <v>112</v>
      </c>
      <c r="D31" s="2">
        <v>4145</v>
      </c>
      <c r="E31" s="2">
        <v>196.08</v>
      </c>
      <c r="F31" s="2">
        <v>7.45</v>
      </c>
      <c r="G31" s="61"/>
      <c r="H31" s="63">
        <v>29.65</v>
      </c>
      <c r="I31" t="s">
        <v>114</v>
      </c>
    </row>
    <row r="32" spans="1:10" ht="20.100000000000001" customHeight="1" x14ac:dyDescent="0.25">
      <c r="A32" s="2" t="s">
        <v>70</v>
      </c>
      <c r="B32" s="2" t="s">
        <v>111</v>
      </c>
      <c r="C32" s="5" t="s">
        <v>113</v>
      </c>
      <c r="D32" s="2">
        <v>1000</v>
      </c>
      <c r="E32" s="2">
        <v>50</v>
      </c>
      <c r="F32" s="2">
        <v>20</v>
      </c>
      <c r="G32" s="61"/>
    </row>
    <row r="33" spans="1:7" ht="20.100000000000001" customHeight="1" x14ac:dyDescent="0.25">
      <c r="A33" s="2"/>
      <c r="B33" s="2"/>
      <c r="C33" s="2"/>
      <c r="D33" s="2"/>
      <c r="E33" s="2"/>
      <c r="F33" s="2"/>
      <c r="G33" s="61"/>
    </row>
    <row r="34" spans="1:7" ht="20.100000000000001" customHeight="1" x14ac:dyDescent="0.25">
      <c r="A34" s="2"/>
      <c r="B34" s="2"/>
      <c r="C34" s="2"/>
      <c r="D34" s="2"/>
      <c r="E34" s="2"/>
      <c r="F34" s="2"/>
      <c r="G34" s="61"/>
    </row>
    <row r="35" spans="1:7" ht="20.100000000000001" customHeight="1" x14ac:dyDescent="0.25">
      <c r="A35" s="2"/>
      <c r="B35" s="2"/>
      <c r="C35" s="2"/>
      <c r="D35" s="2"/>
      <c r="E35" s="2"/>
      <c r="F35" s="2"/>
      <c r="G35" s="61"/>
    </row>
    <row r="36" spans="1:7" ht="20.100000000000001" customHeight="1" x14ac:dyDescent="0.25">
      <c r="A36" s="2"/>
      <c r="B36" s="2"/>
      <c r="C36" s="2"/>
      <c r="D36" s="2"/>
      <c r="E36" s="2"/>
      <c r="F36" s="2"/>
      <c r="G36" s="61"/>
    </row>
    <row r="37" spans="1:7" ht="20.100000000000001" customHeight="1" x14ac:dyDescent="0.25">
      <c r="A37" s="2"/>
      <c r="B37" s="2"/>
      <c r="C37" s="2"/>
      <c r="D37" s="2"/>
      <c r="E37" s="2"/>
      <c r="F37" s="2"/>
      <c r="G37" s="61"/>
    </row>
    <row r="38" spans="1:7" ht="20.100000000000001" customHeight="1" x14ac:dyDescent="0.25">
      <c r="A38" s="2"/>
      <c r="B38" s="2"/>
      <c r="C38" s="2"/>
      <c r="D38" s="2"/>
      <c r="E38" s="2"/>
      <c r="F38" s="2"/>
      <c r="G38" s="61"/>
    </row>
    <row r="39" spans="1:7" ht="20.100000000000001" customHeight="1" x14ac:dyDescent="0.25">
      <c r="A39" s="2"/>
      <c r="B39" s="2"/>
      <c r="C39" s="2"/>
      <c r="D39" s="2"/>
      <c r="E39" s="2"/>
      <c r="F39" s="2"/>
      <c r="G39" s="61"/>
    </row>
    <row r="40" spans="1:7" ht="20.100000000000001" customHeight="1" x14ac:dyDescent="0.25">
      <c r="A40" s="2"/>
      <c r="B40" s="2"/>
      <c r="C40" s="2"/>
      <c r="D40" s="2"/>
      <c r="E40" s="2"/>
      <c r="F40" s="2"/>
      <c r="G40" s="61"/>
    </row>
    <row r="41" spans="1:7" ht="20.100000000000001" customHeight="1" x14ac:dyDescent="0.25">
      <c r="A41" s="15" t="s">
        <v>6</v>
      </c>
      <c r="B41" s="15"/>
      <c r="C41" s="15"/>
      <c r="D41" s="15">
        <f>SUM(D6:D40)</f>
        <v>22715</v>
      </c>
      <c r="E41" s="15"/>
      <c r="F41" s="34">
        <f>SUM(F6:F40)</f>
        <v>246.88</v>
      </c>
      <c r="G41" s="61"/>
    </row>
    <row r="42" spans="1:7" ht="20.100000000000001" customHeight="1" x14ac:dyDescent="0.25"/>
  </sheetData>
  <mergeCells count="2">
    <mergeCell ref="A1:G2"/>
    <mergeCell ref="G6:G41"/>
  </mergeCells>
  <pageMargins left="0.70866141732283472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0320</vt:lpstr>
      <vt:lpstr>0420</vt:lpstr>
      <vt:lpstr>0620</vt:lpstr>
      <vt:lpstr>0720</vt:lpstr>
      <vt:lpstr>0820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Vuk</dc:creator>
  <cp:lastModifiedBy>Ilija Divic</cp:lastModifiedBy>
  <cp:lastPrinted>2020-06-19T06:20:29Z</cp:lastPrinted>
  <dcterms:created xsi:type="dcterms:W3CDTF">2015-11-09T06:00:11Z</dcterms:created>
  <dcterms:modified xsi:type="dcterms:W3CDTF">2020-07-19T08:45:11Z</dcterms:modified>
</cp:coreProperties>
</file>